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mc:AlternateContent xmlns:mc="http://schemas.openxmlformats.org/markup-compatibility/2006">
    <mc:Choice Requires="x15">
      <x15ac:absPath xmlns:x15ac="http://schemas.microsoft.com/office/spreadsheetml/2010/11/ac" url="E:\照会業務\"/>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<sst xmlns="http://schemas.openxmlformats.org/spreadsheetml/2006/main" count="320" uniqueCount="119">
  <si>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</si>
  <si>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</si>
  <si>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</si>
  <si>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</si>
  <si>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</si>
  <si>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</si>
  <si>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</si>
  <si>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</si>
  <si>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</si>
  <si>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</si>
  <si>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</si>
  <si>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</si>
  <si>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</si>
  <si>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</si>
  <si>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</si>
  <si>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</si>
  <si>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</si>
  <si>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</si>
  <si>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</si>
  <si>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</si>
  <si>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</si>
  <si>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</si>
  <si>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</si>
  <si>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</si>
  <si>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</si>
  <si>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</si>
  <si>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</si>
  <si>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</si>
  <si>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</si>
  <si>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</si>
  <si>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</si>
  <si>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</si>
  <si>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</si>
  <si>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</si>
  <si>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</si>
  <si>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</si>
  <si>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</si>
  <si>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</si>
  <si>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</si>
  <si>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</si>
  <si>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</si>
  <si>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</si>
  <si>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</si>
  <si>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</si>
  <si>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</si>
  <si>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</si>
  <si>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</si>
  <si>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</si>
  <si>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</si>
  <si>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</si>
  <si>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</si>
  <si>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</si>
  <si>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</si>
  <si>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</si>
  <si>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</si>
  <si>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</si>
  <si>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</si>
  <si>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</si>
  <si>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</si>
  <si>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</si>
  <si>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</si>
  <si>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</si>
  <si>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</si>
  <si>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</si>
  <si>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</si>
  <si>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</si>
  <si>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</si>
  <si>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</si>
  <si>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</si>
  <si>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</si>
  <si>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</si>
  <si>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</si>
  <si>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</si>
  <si>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</si>
  <si>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</si>
  <si>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</si>
  <si>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</si>
  <si>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</si>
  <si>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</si>
  <si>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</si>
  <si>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</si>
  <si>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</si>
  <si>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</si>
  <si>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</si>
  <si>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</si>
  <si>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</si>
  <si>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</si>
  <si>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</si>
  <si>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</si>
  <si>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</si>
  <si>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</si>
  <si>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</si>
  <si>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</si>
  <si>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</si>
  <si>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</si>
  <si>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</si>
  <si>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</si>
  <si>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</si>
  <si>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</si>
  <si>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</si>
  <si>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</si>
  <si>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</si>
  <si>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</si>
  <si>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</si>
  <si>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</si>
  <si>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</si>
  <si>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</si>
  <si>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</si>
  <si>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</si>
  <si>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</si>
  <si>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</si>
  <si>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</si>
  <si>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</si>
  <si>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</si>
  <si>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</si>
  <si>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</si>
  <si>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阿智村の水道事業は、平成29年度に7箇所の簡易水道事業と1箇所の飲料水供給施設、1箇所の簡易給水施設を統合し、阿智村上水道事業として創設しました。
①経常収支比率は、100％未満であるため経常損失が生じています。水道事業の収益性を向上させるために、給水収益の増収策を検討する必要があります。
②累積欠損金比率が発生している以上、水道事業の経営は健全とはいえません。水道料金の改定等による当期純利益の確保に努めます。
③流動比率は、100%を下回っているため、内部留保資金の確保に留意する必要があります。
④企業債残高対給水収益比率は類似団体平均値より低い数値を示しています。これは、企業債を財源とする施設拡張、更新事業が少ないため、償還金残高が減少しているものと思われます。管路更新率が0.2%であることを考慮すると、必要な更新を先延ばしにしている可能性も考えられるため、投資規模の適正化、将来世代への負担を軽減することに配慮することが重要です。
⑤料金回収率は類似団体平均値に比べて低い水準にあります。100%を下回っているため、給水収益で給水原価を賄えていない状況です。滞納整理による滞納金の削減等、適切な料金収入の確保が求められます。
⑥給水原価は類似団体と同水準ですが、全国平均値を上回っています。
⑦施設利用率は、給水人口減少による有収水量の減少等、今後も継続するため、施設の統廃合やダウンサイジングの検討が必要です。
⑧有収率は類似団体と同水準ですが、若干低い数値を示しています。有収率の低下は漏水や水道メーターの故障等が考えられるため、適切な管理が必要です。</t>
    </r>
    <r>
      <rPr>
        <sz val="11"/>
        <color theme="1"/>
        <rFont val="ＭＳ ゴシック"/>
        <family val="3"/>
        <charset val="128"/>
      </rPr>
      <t xml:space="preserve">
</t>
    </r>
    <rPh sb="0" eb="3">
      <t>アチムラ</t>
    </rPh>
    <rPh sb="87" eb="89">
      <t>ミマン</t>
    </rPh>
    <rPh sb="94" eb="96">
      <t>ケイジョウ</t>
    </rPh>
    <rPh sb="96" eb="98">
      <t>ソンシツ</t>
    </rPh>
    <rPh sb="99" eb="100">
      <t>ショウ</t>
    </rPh>
    <rPh sb="106" eb="108">
      <t>スイドウ</t>
    </rPh>
    <rPh sb="108" eb="110">
      <t>ジギョウ</t>
    </rPh>
    <rPh sb="111" eb="114">
      <t>シュウエキセイ</t>
    </rPh>
    <rPh sb="115" eb="117">
      <t>コウジョウ</t>
    </rPh>
    <rPh sb="124" eb="126">
      <t>キュウスイ</t>
    </rPh>
    <rPh sb="126" eb="128">
      <t>シュウエキ</t>
    </rPh>
    <rPh sb="133" eb="135">
      <t>ケントウ</t>
    </rPh>
    <rPh sb="137" eb="139">
      <t>ヒツヨウ</t>
    </rPh>
    <rPh sb="152" eb="154">
      <t>ヒリツ</t>
    </rPh>
    <rPh sb="155" eb="157">
      <t>ハッセイ</t>
    </rPh>
    <rPh sb="161" eb="163">
      <t>イジョウ</t>
    </rPh>
    <rPh sb="164" eb="166">
      <t>スイドウ</t>
    </rPh>
    <rPh sb="166" eb="168">
      <t>ジギョウ</t>
    </rPh>
    <rPh sb="169" eb="171">
      <t>ケイエイ</t>
    </rPh>
    <rPh sb="172" eb="174">
      <t>ケンゼン</t>
    </rPh>
    <rPh sb="193" eb="195">
      <t>トウキ</t>
    </rPh>
    <rPh sb="195" eb="198">
      <t>ジュンリエキ</t>
    </rPh>
    <rPh sb="199" eb="201">
      <t>カクホ</t>
    </rPh>
    <rPh sb="202" eb="203">
      <t>ツト</t>
    </rPh>
    <rPh sb="229" eb="231">
      <t>ナイブ</t>
    </rPh>
    <rPh sb="231" eb="233">
      <t>リュウホ</t>
    </rPh>
    <rPh sb="233" eb="235">
      <t>シキン</t>
    </rPh>
    <rPh sb="236" eb="238">
      <t>カクホ</t>
    </rPh>
    <rPh sb="239" eb="241">
      <t>リュウイ</t>
    </rPh>
    <rPh sb="243" eb="245">
      <t>ヒツヨウ</t>
    </rPh>
    <rPh sb="253" eb="256">
      <t>キギョウサイ</t>
    </rPh>
    <rPh sb="256" eb="258">
      <t>ザンダカ</t>
    </rPh>
    <rPh sb="258" eb="259">
      <t>タイ</t>
    </rPh>
    <rPh sb="259" eb="261">
      <t>キュウスイ</t>
    </rPh>
    <rPh sb="261" eb="263">
      <t>シュウエキ</t>
    </rPh>
    <rPh sb="263" eb="265">
      <t>ヒリツ</t>
    </rPh>
    <rPh sb="266" eb="268">
      <t>ルイジ</t>
    </rPh>
    <rPh sb="275" eb="276">
      <t>ヒク</t>
    </rPh>
    <rPh sb="307" eb="309">
      <t>ジギョウ</t>
    </rPh>
    <rPh sb="310" eb="311">
      <t>スク</t>
    </rPh>
    <rPh sb="331" eb="332">
      <t>オモ</t>
    </rPh>
    <rPh sb="378" eb="379">
      <t>カンガ</t>
    </rPh>
    <rPh sb="418" eb="420">
      <t>ジュウヨウ</t>
    </rPh>
    <rPh sb="435" eb="438">
      <t>ヘイキンチ</t>
    </rPh>
    <rPh sb="442" eb="443">
      <t>ヒク</t>
    </rPh>
    <rPh sb="522" eb="526">
      <t>キュウスイゲンカ</t>
    </rPh>
    <rPh sb="532" eb="535">
      <t>ドウスイジュン</t>
    </rPh>
    <rPh sb="539" eb="541">
      <t>ゼンコク</t>
    </rPh>
    <rPh sb="541" eb="543">
      <t>ヘイキン</t>
    </rPh>
    <rPh sb="543" eb="544">
      <t>チ</t>
    </rPh>
    <rPh sb="545" eb="547">
      <t>ウワマワ</t>
    </rPh>
    <rPh sb="555" eb="557">
      <t>シセツ</t>
    </rPh>
    <rPh sb="557" eb="560">
      <t>リヨウリツ</t>
    </rPh>
    <rPh sb="578" eb="579">
      <t>トウ</t>
    </rPh>
    <rPh sb="626" eb="628">
      <t>スイジュン</t>
    </rPh>
    <phoneticPr fontId="4"/>
  </si>
  <si>
    <t>平成28年4月に水道料金改定を行いましたが、経営状態は依然として厳しい状況です。給水人口の減少にともなう水需要の減少、水道施設の老朽化、更新需要の増大等課題は多く残っています。
このような中、平成29年度に阿智村水道事業アセットマネジメントを策定し、中長期的な視点で水道事業の持続について検討を行いました。料金改定の必要性や水道事業の将来像を示し、住民との合意形成を図りながら水道事業の基盤強化を目指します。　将来にわたって安心・安全な水を提供できるよう、効率的な事業推進に取り組みつつ、持続可能な事業運営を実施していきます。</t>
    <rPh sb="15" eb="16">
      <t>オコナ</t>
    </rPh>
    <rPh sb="27" eb="29">
      <t>イゼン</t>
    </rPh>
    <rPh sb="32" eb="33">
      <t>キビ</t>
    </rPh>
    <rPh sb="35" eb="37">
      <t>ジョウキョウ</t>
    </rPh>
    <rPh sb="68" eb="70">
      <t>コウシン</t>
    </rPh>
    <rPh sb="70" eb="72">
      <t>ジュヨウ</t>
    </rPh>
    <rPh sb="73" eb="75">
      <t>ゾウダイ</t>
    </rPh>
    <rPh sb="75" eb="76">
      <t>トウ</t>
    </rPh>
    <rPh sb="76" eb="78">
      <t>カダイ</t>
    </rPh>
    <rPh sb="79" eb="80">
      <t>オオ</t>
    </rPh>
    <rPh sb="81" eb="82">
      <t>ノコ</t>
    </rPh>
    <rPh sb="94" eb="95">
      <t>ナカ</t>
    </rPh>
    <rPh sb="96" eb="98">
      <t>ヘイセイ</t>
    </rPh>
    <rPh sb="100" eb="102">
      <t>ネンド</t>
    </rPh>
    <rPh sb="103" eb="106">
      <t>アチムラ</t>
    </rPh>
    <rPh sb="106" eb="108">
      <t>スイドウ</t>
    </rPh>
    <rPh sb="108" eb="110">
      <t>ジギョウ</t>
    </rPh>
    <rPh sb="121" eb="123">
      <t>サクテイ</t>
    </rPh>
    <rPh sb="125" eb="129">
      <t>チュウチョウキテキ</t>
    </rPh>
    <rPh sb="130" eb="132">
      <t>シテン</t>
    </rPh>
    <rPh sb="133" eb="135">
      <t>スイドウ</t>
    </rPh>
    <rPh sb="135" eb="137">
      <t>ジギョウ</t>
    </rPh>
    <rPh sb="138" eb="140">
      <t>ジゾク</t>
    </rPh>
    <rPh sb="144" eb="146">
      <t>ケントウ</t>
    </rPh>
    <rPh sb="147" eb="148">
      <t>オコナ</t>
    </rPh>
    <rPh sb="153" eb="155">
      <t>リョウキン</t>
    </rPh>
    <rPh sb="155" eb="157">
      <t>カイテイ</t>
    </rPh>
    <rPh sb="158" eb="161">
      <t>ヒツヨウセイ</t>
    </rPh>
    <rPh sb="162" eb="164">
      <t>スイドウ</t>
    </rPh>
    <rPh sb="164" eb="166">
      <t>ジギョウ</t>
    </rPh>
    <rPh sb="167" eb="170">
      <t>ショウライゾウ</t>
    </rPh>
    <rPh sb="171" eb="172">
      <t>シメ</t>
    </rPh>
    <rPh sb="174" eb="176">
      <t>ジュウミン</t>
    </rPh>
    <rPh sb="178" eb="180">
      <t>ゴウイ</t>
    </rPh>
    <rPh sb="180" eb="182">
      <t>ケイセイ</t>
    </rPh>
    <rPh sb="183" eb="184">
      <t>ハカ</t>
    </rPh>
    <rPh sb="188" eb="190">
      <t>スイドウ</t>
    </rPh>
    <rPh sb="190" eb="192">
      <t>ジギョウ</t>
    </rPh>
    <rPh sb="193" eb="195">
      <t>キバン</t>
    </rPh>
    <rPh sb="195" eb="197">
      <t>キョウカ</t>
    </rPh>
    <rPh sb="198" eb="200">
      <t>メザ</t>
    </rPh>
    <rPh sb="205" eb="207">
      <t>ショウライ</t>
    </rPh>
    <rPh sb="212" eb="214">
      <t>アンシン</t>
    </rPh>
    <rPh sb="215" eb="217">
      <t>アンゼン</t>
    </rPh>
    <rPh sb="218" eb="219">
      <t>ミズ</t>
    </rPh>
    <rPh sb="220" eb="222">
      <t>テイキョウ</t>
    </rPh>
    <phoneticPr fontId="4"/>
  </si>
  <si>
    <t>①有形固定資産減価償却率は類似団体平均値、全国平均値を大幅に下回っています。老朽化資産が年々増加することは確定的であるため、長寿命化を図りつつ、調査･点検、評価･診断のもと、効率的な施設更新を進めていく必要があります。
②管路経年化率は、類似団体平均値、全国平均値よりも低い水準となっていますが、今後アセットマネジメントをもとに管路更新事業を効率的に推進する必要があります。
③管路更新率は、前年度0.0％と比較して増加していますが、類似団体平均値、全国平均値よりも低い水準となっています。更新のスピードが十分でないものといえます。今後、アセットマネジメントをもとに、効率的な管路更新を実施していく必要があります。
　</t>
    <rPh sb="13" eb="15">
      <t>ルイジ</t>
    </rPh>
    <rPh sb="15" eb="17">
      <t>ダンタイ</t>
    </rPh>
    <rPh sb="17" eb="20">
      <t>ヘイキンチ</t>
    </rPh>
    <rPh sb="21" eb="23">
      <t>ゼンコク</t>
    </rPh>
    <rPh sb="23" eb="26">
      <t>ヘイキンチ</t>
    </rPh>
    <rPh sb="27" eb="29">
      <t>オオハバ</t>
    </rPh>
    <rPh sb="30" eb="32">
      <t>シタマワ</t>
    </rPh>
    <rPh sb="38" eb="41">
      <t>ロウキュウカ</t>
    </rPh>
    <rPh sb="41" eb="43">
      <t>シサン</t>
    </rPh>
    <rPh sb="53" eb="56">
      <t>カクテイテキ</t>
    </rPh>
    <rPh sb="101" eb="103">
      <t>ヒツヨウ</t>
    </rPh>
    <rPh sb="127" eb="129">
      <t>ゼンコク</t>
    </rPh>
    <rPh sb="129" eb="132">
      <t>ヘイキンチ</t>
    </rPh>
    <rPh sb="137" eb="139">
      <t>スイジュン</t>
    </rPh>
    <rPh sb="148" eb="150">
      <t>コンゴ</t>
    </rPh>
    <rPh sb="164" eb="166">
      <t>カンロ</t>
    </rPh>
    <rPh sb="166" eb="168">
      <t>コウシン</t>
    </rPh>
    <rPh sb="168" eb="170">
      <t>ジギョウ</t>
    </rPh>
    <rPh sb="171" eb="174">
      <t>コウリツテキ</t>
    </rPh>
    <rPh sb="175" eb="177">
      <t>スイシン</t>
    </rPh>
    <rPh sb="179" eb="181">
      <t>ヒツヨウ</t>
    </rPh>
    <rPh sb="204" eb="206">
      <t>ヒカク</t>
    </rPh>
    <rPh sb="223" eb="224">
      <t>チ</t>
    </rPh>
    <rPh sb="229" eb="230">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</si>
</sst>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0.21</c:v>
                </c:pt>
              </c:numCache>
            </c:numRef>
          </c:val>
          <c:extLst>
            <c:ext xmlns:c16="http://schemas.microsoft.com/office/drawing/2014/chart" uri="{C3380CC4-5D6E-409C-BE32-E72D297353CC}">
              <c16:uniqueId val="{00000000-8E72-448D-8885-CEA146D73943}"/>
            </c:ext>
          </c:extLst>
        </c:ser>
        <c:dLbls>
          <c:showLegendKey val="0"/>
          <c:showVal val="0"/>
          <c:showCatName val="0"/>
          <c:showSerName val="0"/>
          <c:showPercent val="0"/>
          <c:showBubbleSize val="0"/>
        </c:dLbls>
        <c:gapWidth val="150"/>
        <c:axId val="102306944"/>
        <c:axId val="1023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8E72-448D-8885-CEA146D73943}"/>
            </c:ext>
          </c:extLst>
        </c:ser>
        <c:dLbls>
          <c:showLegendKey val="0"/>
          <c:showVal val="0"/>
          <c:showCatName val="0"/>
          <c:showSerName val="0"/>
          <c:showPercent val="0"/>
          <c:showBubbleSize val="0"/>
        </c:dLbls>
        <c:marker val="1"/>
        <c:smooth val="0"/>
        <c:axId val="102306944"/>
        <c:axId val="102308864"/>
      </c:lineChart>
      <c:dateAx>
        <c:axId val="102306944"/>
        <c:scaling>
          <c:orientation val="minMax"/>
        </c:scaling>
        <c:delete val="1"/>
        <c:axPos val="b"/>
        <c:numFmt formatCode="ge" sourceLinked="1"/>
        <c:majorTickMark val="none"/>
        <c:minorTickMark val="none"/>
        <c:tickLblPos val="none"/>
        <c:crossAx val="102308864"/>
        <c:crosses val="autoZero"/>
        <c:auto val="1"/>
        <c:lblOffset val="100"/>
        <c:baseTimeUnit val="years"/>
      </c:dateAx>
      <c:valAx>
        <c:axId val="102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70.09</c:v>
                </c:pt>
              </c:numCache>
            </c:numRef>
          </c:val>
          <c:extLst>
            <c:ext xmlns:c16="http://schemas.microsoft.com/office/drawing/2014/chart" uri="{C3380CC4-5D6E-409C-BE32-E72D297353CC}">
              <c16:uniqueId val="{00000000-1489-4DA4-BD17-82D13E888A50}"/>
            </c:ext>
          </c:extLst>
        </c:ser>
        <c:dLbls>
          <c:showLegendKey val="0"/>
          <c:showVal val="0"/>
          <c:showCatName val="0"/>
          <c:showSerName val="0"/>
          <c:showPercent val="0"/>
          <c:showBubbleSize val="0"/>
        </c:dLbls>
        <c:gapWidth val="150"/>
        <c:axId val="103469824"/>
        <c:axId val="1034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c:ext xmlns:c16="http://schemas.microsoft.com/office/drawing/2014/chart" uri="{C3380CC4-5D6E-409C-BE32-E72D297353CC}">
              <c16:uniqueId val="{00000001-1489-4DA4-BD17-82D13E888A50}"/>
            </c:ext>
          </c:extLst>
        </c:ser>
        <c:dLbls>
          <c:showLegendKey val="0"/>
          <c:showVal val="0"/>
          <c:showCatName val="0"/>
          <c:showSerName val="0"/>
          <c:showPercent val="0"/>
          <c:showBubbleSize val="0"/>
        </c:dLbls>
        <c:marker val="1"/>
        <c:smooth val="0"/>
        <c:axId val="103469824"/>
        <c:axId val="103471744"/>
      </c:lineChart>
      <c:dateAx>
        <c:axId val="103469824"/>
        <c:scaling>
          <c:orientation val="minMax"/>
        </c:scaling>
        <c:delete val="1"/>
        <c:axPos val="b"/>
        <c:numFmt formatCode="ge" sourceLinked="1"/>
        <c:majorTickMark val="none"/>
        <c:minorTickMark val="none"/>
        <c:tickLblPos val="none"/>
        <c:crossAx val="103471744"/>
        <c:crosses val="autoZero"/>
        <c:auto val="1"/>
        <c:lblOffset val="100"/>
        <c:baseTimeUnit val="years"/>
      </c:dateAx>
      <c:valAx>
        <c:axId val="1034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75.25</c:v>
                </c:pt>
              </c:numCache>
            </c:numRef>
          </c:val>
          <c:extLst>
            <c:ext xmlns:c16="http://schemas.microsoft.com/office/drawing/2014/chart" uri="{C3380CC4-5D6E-409C-BE32-E72D297353CC}">
              <c16:uniqueId val="{00000000-C0C3-4D46-AA9E-C053761B6CA3}"/>
            </c:ext>
          </c:extLst>
        </c:ser>
        <c:dLbls>
          <c:showLegendKey val="0"/>
          <c:showVal val="0"/>
          <c:showCatName val="0"/>
          <c:showSerName val="0"/>
          <c:showPercent val="0"/>
          <c:showBubbleSize val="0"/>
        </c:dLbls>
        <c:gapWidth val="150"/>
        <c:axId val="103556224"/>
        <c:axId val="1035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c:ext xmlns:c16="http://schemas.microsoft.com/office/drawing/2014/chart" uri="{C3380CC4-5D6E-409C-BE32-E72D297353CC}">
              <c16:uniqueId val="{00000001-C0C3-4D46-AA9E-C053761B6CA3}"/>
            </c:ext>
          </c:extLst>
        </c:ser>
        <c:dLbls>
          <c:showLegendKey val="0"/>
          <c:showVal val="0"/>
          <c:showCatName val="0"/>
          <c:showSerName val="0"/>
          <c:showPercent val="0"/>
          <c:showBubbleSize val="0"/>
        </c:dLbls>
        <c:marker val="1"/>
        <c:smooth val="0"/>
        <c:axId val="103556224"/>
        <c:axId val="103558144"/>
      </c:lineChart>
      <c:dateAx>
        <c:axId val="103556224"/>
        <c:scaling>
          <c:orientation val="minMax"/>
        </c:scaling>
        <c:delete val="1"/>
        <c:axPos val="b"/>
        <c:numFmt formatCode="ge" sourceLinked="1"/>
        <c:majorTickMark val="none"/>
        <c:minorTickMark val="none"/>
        <c:tickLblPos val="none"/>
        <c:crossAx val="103558144"/>
        <c:crosses val="autoZero"/>
        <c:auto val="1"/>
        <c:lblOffset val="100"/>
        <c:baseTimeUnit val="years"/>
      </c:dateAx>
      <c:valAx>
        <c:axId val="1035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84.33</c:v>
                </c:pt>
              </c:numCache>
            </c:numRef>
          </c:val>
          <c:extLst>
            <c:ext xmlns:c16="http://schemas.microsoft.com/office/drawing/2014/chart" uri="{C3380CC4-5D6E-409C-BE32-E72D297353CC}">
              <c16:uniqueId val="{00000000-8C75-47DA-A52B-23AA133ADAD5}"/>
            </c:ext>
          </c:extLst>
        </c:ser>
        <c:dLbls>
          <c:showLegendKey val="0"/>
          <c:showVal val="0"/>
          <c:showCatName val="0"/>
          <c:showSerName val="0"/>
          <c:showPercent val="0"/>
          <c:showBubbleSize val="0"/>
        </c:dLbls>
        <c:gapWidth val="150"/>
        <c:axId val="102360576"/>
        <c:axId val="1023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c:ext xmlns:c16="http://schemas.microsoft.com/office/drawing/2014/chart" uri="{C3380CC4-5D6E-409C-BE32-E72D297353CC}">
              <c16:uniqueId val="{00000001-8C75-47DA-A52B-23AA133ADAD5}"/>
            </c:ext>
          </c:extLst>
        </c:ser>
        <c:dLbls>
          <c:showLegendKey val="0"/>
          <c:showVal val="0"/>
          <c:showCatName val="0"/>
          <c:showSerName val="0"/>
          <c:showPercent val="0"/>
          <c:showBubbleSize val="0"/>
        </c:dLbls>
        <c:marker val="1"/>
        <c:smooth val="0"/>
        <c:axId val="102360576"/>
        <c:axId val="102362496"/>
      </c:lineChart>
      <c:dateAx>
        <c:axId val="102360576"/>
        <c:scaling>
          <c:orientation val="minMax"/>
        </c:scaling>
        <c:delete val="1"/>
        <c:axPos val="b"/>
        <c:numFmt formatCode="ge" sourceLinked="1"/>
        <c:majorTickMark val="none"/>
        <c:minorTickMark val="none"/>
        <c:tickLblPos val="none"/>
        <c:crossAx val="102362496"/>
        <c:crosses val="autoZero"/>
        <c:auto val="1"/>
        <c:lblOffset val="100"/>
        <c:baseTimeUnit val="years"/>
      </c:dateAx>
      <c:valAx>
        <c:axId val="10236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6.24</c:v>
                </c:pt>
              </c:numCache>
            </c:numRef>
          </c:val>
          <c:extLst>
            <c:ext xmlns:c16="http://schemas.microsoft.com/office/drawing/2014/chart" uri="{C3380CC4-5D6E-409C-BE32-E72D297353CC}">
              <c16:uniqueId val="{00000000-6736-4567-9436-D47CC4827A59}"/>
            </c:ext>
          </c:extLst>
        </c:ser>
        <c:dLbls>
          <c:showLegendKey val="0"/>
          <c:showVal val="0"/>
          <c:showCatName val="0"/>
          <c:showSerName val="0"/>
          <c:showPercent val="0"/>
          <c:showBubbleSize val="0"/>
        </c:dLbls>
        <c:gapWidth val="150"/>
        <c:axId val="102397824"/>
        <c:axId val="1024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c:ext xmlns:c16="http://schemas.microsoft.com/office/drawing/2014/chart" uri="{C3380CC4-5D6E-409C-BE32-E72D297353CC}">
              <c16:uniqueId val="{00000001-6736-4567-9436-D47CC4827A59}"/>
            </c:ext>
          </c:extLst>
        </c:ser>
        <c:dLbls>
          <c:showLegendKey val="0"/>
          <c:showVal val="0"/>
          <c:showCatName val="0"/>
          <c:showSerName val="0"/>
          <c:showPercent val="0"/>
          <c:showBubbleSize val="0"/>
        </c:dLbls>
        <c:marker val="1"/>
        <c:smooth val="0"/>
        <c:axId val="102397824"/>
        <c:axId val="102449152"/>
      </c:lineChart>
      <c:dateAx>
        <c:axId val="102397824"/>
        <c:scaling>
          <c:orientation val="minMax"/>
        </c:scaling>
        <c:delete val="1"/>
        <c:axPos val="b"/>
        <c:numFmt formatCode="ge" sourceLinked="1"/>
        <c:majorTickMark val="none"/>
        <c:minorTickMark val="none"/>
        <c:tickLblPos val="none"/>
        <c:crossAx val="102449152"/>
        <c:crosses val="autoZero"/>
        <c:auto val="1"/>
        <c:lblOffset val="100"/>
        <c:baseTimeUnit val="years"/>
      </c:dateAx>
      <c:valAx>
        <c:axId val="1024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9.98</c:v>
                </c:pt>
              </c:numCache>
            </c:numRef>
          </c:val>
          <c:extLst>
            <c:ext xmlns:c16="http://schemas.microsoft.com/office/drawing/2014/chart" uri="{C3380CC4-5D6E-409C-BE32-E72D297353CC}">
              <c16:uniqueId val="{00000000-6B0E-4DB5-B6A4-5597D89ACBD0}"/>
            </c:ext>
          </c:extLst>
        </c:ser>
        <c:dLbls>
          <c:showLegendKey val="0"/>
          <c:showVal val="0"/>
          <c:showCatName val="0"/>
          <c:showSerName val="0"/>
          <c:showPercent val="0"/>
          <c:showBubbleSize val="0"/>
        </c:dLbls>
        <c:gapWidth val="150"/>
        <c:axId val="102476032"/>
        <c:axId val="1024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c:ext xmlns:c16="http://schemas.microsoft.com/office/drawing/2014/chart" uri="{C3380CC4-5D6E-409C-BE32-E72D297353CC}">
              <c16:uniqueId val="{00000001-6B0E-4DB5-B6A4-5597D89ACBD0}"/>
            </c:ext>
          </c:extLst>
        </c:ser>
        <c:dLbls>
          <c:showLegendKey val="0"/>
          <c:showVal val="0"/>
          <c:showCatName val="0"/>
          <c:showSerName val="0"/>
          <c:showPercent val="0"/>
          <c:showBubbleSize val="0"/>
        </c:dLbls>
        <c:marker val="1"/>
        <c:smooth val="0"/>
        <c:axId val="102476032"/>
        <c:axId val="102486400"/>
      </c:lineChart>
      <c:dateAx>
        <c:axId val="102476032"/>
        <c:scaling>
          <c:orientation val="minMax"/>
        </c:scaling>
        <c:delete val="1"/>
        <c:axPos val="b"/>
        <c:numFmt formatCode="ge" sourceLinked="1"/>
        <c:majorTickMark val="none"/>
        <c:minorTickMark val="none"/>
        <c:tickLblPos val="none"/>
        <c:crossAx val="102486400"/>
        <c:crosses val="autoZero"/>
        <c:auto val="1"/>
        <c:lblOffset val="100"/>
        <c:baseTimeUnit val="years"/>
      </c:dateAx>
      <c:valAx>
        <c:axId val="102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24.29</c:v>
                </c:pt>
              </c:numCache>
            </c:numRef>
          </c:val>
          <c:extLst>
            <c:ext xmlns:c16="http://schemas.microsoft.com/office/drawing/2014/chart" uri="{C3380CC4-5D6E-409C-BE32-E72D297353CC}">
              <c16:uniqueId val="{00000000-B7E8-4C5C-B441-3ABEC3036B52}"/>
            </c:ext>
          </c:extLst>
        </c:ser>
        <c:dLbls>
          <c:showLegendKey val="0"/>
          <c:showVal val="0"/>
          <c:showCatName val="0"/>
          <c:showSerName val="0"/>
          <c:showPercent val="0"/>
          <c:showBubbleSize val="0"/>
        </c:dLbls>
        <c:gapWidth val="150"/>
        <c:axId val="102914688"/>
        <c:axId val="1029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c:ext xmlns:c16="http://schemas.microsoft.com/office/drawing/2014/chart" uri="{C3380CC4-5D6E-409C-BE32-E72D297353CC}">
              <c16:uniqueId val="{00000001-B7E8-4C5C-B441-3ABEC3036B52}"/>
            </c:ext>
          </c:extLst>
        </c:ser>
        <c:dLbls>
          <c:showLegendKey val="0"/>
          <c:showVal val="0"/>
          <c:showCatName val="0"/>
          <c:showSerName val="0"/>
          <c:showPercent val="0"/>
          <c:showBubbleSize val="0"/>
        </c:dLbls>
        <c:marker val="1"/>
        <c:smooth val="0"/>
        <c:axId val="102914688"/>
        <c:axId val="102937344"/>
      </c:lineChart>
      <c:dateAx>
        <c:axId val="102914688"/>
        <c:scaling>
          <c:orientation val="minMax"/>
        </c:scaling>
        <c:delete val="1"/>
        <c:axPos val="b"/>
        <c:numFmt formatCode="ge" sourceLinked="1"/>
        <c:majorTickMark val="none"/>
        <c:minorTickMark val="none"/>
        <c:tickLblPos val="none"/>
        <c:crossAx val="102937344"/>
        <c:crosses val="autoZero"/>
        <c:auto val="1"/>
        <c:lblOffset val="100"/>
        <c:baseTimeUnit val="years"/>
      </c:dateAx>
      <c:valAx>
        <c:axId val="10293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91.46</c:v>
                </c:pt>
              </c:numCache>
            </c:numRef>
          </c:val>
          <c:extLst>
            <c:ext xmlns:c16="http://schemas.microsoft.com/office/drawing/2014/chart" uri="{C3380CC4-5D6E-409C-BE32-E72D297353CC}">
              <c16:uniqueId val="{00000000-CBB1-463B-8860-26AC19F68C1F}"/>
            </c:ext>
          </c:extLst>
        </c:ser>
        <c:dLbls>
          <c:showLegendKey val="0"/>
          <c:showVal val="0"/>
          <c:showCatName val="0"/>
          <c:showSerName val="0"/>
          <c:showPercent val="0"/>
          <c:showBubbleSize val="0"/>
        </c:dLbls>
        <c:gapWidth val="150"/>
        <c:axId val="102984704"/>
        <c:axId val="10301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c:ext xmlns:c16="http://schemas.microsoft.com/office/drawing/2014/chart" uri="{C3380CC4-5D6E-409C-BE32-E72D297353CC}">
              <c16:uniqueId val="{00000001-CBB1-463B-8860-26AC19F68C1F}"/>
            </c:ext>
          </c:extLst>
        </c:ser>
        <c:dLbls>
          <c:showLegendKey val="0"/>
          <c:showVal val="0"/>
          <c:showCatName val="0"/>
          <c:showSerName val="0"/>
          <c:showPercent val="0"/>
          <c:showBubbleSize val="0"/>
        </c:dLbls>
        <c:marker val="1"/>
        <c:smooth val="0"/>
        <c:axId val="102984704"/>
        <c:axId val="103011456"/>
      </c:lineChart>
      <c:dateAx>
        <c:axId val="102984704"/>
        <c:scaling>
          <c:orientation val="minMax"/>
        </c:scaling>
        <c:delete val="1"/>
        <c:axPos val="b"/>
        <c:numFmt formatCode="ge" sourceLinked="1"/>
        <c:majorTickMark val="none"/>
        <c:minorTickMark val="none"/>
        <c:tickLblPos val="none"/>
        <c:crossAx val="103011456"/>
        <c:crosses val="autoZero"/>
        <c:auto val="1"/>
        <c:lblOffset val="100"/>
        <c:baseTimeUnit val="years"/>
      </c:dateAx>
      <c:valAx>
        <c:axId val="10301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455.75</c:v>
                </c:pt>
              </c:numCache>
            </c:numRef>
          </c:val>
          <c:extLst>
            <c:ext xmlns:c16="http://schemas.microsoft.com/office/drawing/2014/chart" uri="{C3380CC4-5D6E-409C-BE32-E72D297353CC}">
              <c16:uniqueId val="{00000000-DF13-4F51-9354-0D81E82FEF23}"/>
            </c:ext>
          </c:extLst>
        </c:ser>
        <c:dLbls>
          <c:showLegendKey val="0"/>
          <c:showVal val="0"/>
          <c:showCatName val="0"/>
          <c:showSerName val="0"/>
          <c:showPercent val="0"/>
          <c:showBubbleSize val="0"/>
        </c:dLbls>
        <c:gapWidth val="150"/>
        <c:axId val="103075200"/>
        <c:axId val="1031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c:ext xmlns:c16="http://schemas.microsoft.com/office/drawing/2014/chart" uri="{C3380CC4-5D6E-409C-BE32-E72D297353CC}">
              <c16:uniqueId val="{00000001-DF13-4F51-9354-0D81E82FEF23}"/>
            </c:ext>
          </c:extLst>
        </c:ser>
        <c:dLbls>
          <c:showLegendKey val="0"/>
          <c:showVal val="0"/>
          <c:showCatName val="0"/>
          <c:showSerName val="0"/>
          <c:showPercent val="0"/>
          <c:showBubbleSize val="0"/>
        </c:dLbls>
        <c:marker val="1"/>
        <c:smooth val="0"/>
        <c:axId val="103075200"/>
        <c:axId val="103159296"/>
      </c:lineChart>
      <c:dateAx>
        <c:axId val="103075200"/>
        <c:scaling>
          <c:orientation val="minMax"/>
        </c:scaling>
        <c:delete val="1"/>
        <c:axPos val="b"/>
        <c:numFmt formatCode="ge" sourceLinked="1"/>
        <c:majorTickMark val="none"/>
        <c:minorTickMark val="none"/>
        <c:tickLblPos val="none"/>
        <c:crossAx val="103159296"/>
        <c:crosses val="autoZero"/>
        <c:auto val="1"/>
        <c:lblOffset val="100"/>
        <c:baseTimeUnit val="years"/>
      </c:dateAx>
      <c:valAx>
        <c:axId val="10315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75.180000000000007</c:v>
                </c:pt>
              </c:numCache>
            </c:numRef>
          </c:val>
          <c:extLst>
            <c:ext xmlns:c16="http://schemas.microsoft.com/office/drawing/2014/chart" uri="{C3380CC4-5D6E-409C-BE32-E72D297353CC}">
              <c16:uniqueId val="{00000000-87B0-4A19-B7D2-39C02F5D16F1}"/>
            </c:ext>
          </c:extLst>
        </c:ser>
        <c:dLbls>
          <c:showLegendKey val="0"/>
          <c:showVal val="0"/>
          <c:showCatName val="0"/>
          <c:showSerName val="0"/>
          <c:showPercent val="0"/>
          <c:showBubbleSize val="0"/>
        </c:dLbls>
        <c:gapWidth val="150"/>
        <c:axId val="103202816"/>
        <c:axId val="1032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c:ext xmlns:c16="http://schemas.microsoft.com/office/drawing/2014/chart" uri="{C3380CC4-5D6E-409C-BE32-E72D297353CC}">
              <c16:uniqueId val="{00000001-87B0-4A19-B7D2-39C02F5D16F1}"/>
            </c:ext>
          </c:extLst>
        </c:ser>
        <c:dLbls>
          <c:showLegendKey val="0"/>
          <c:showVal val="0"/>
          <c:showCatName val="0"/>
          <c:showSerName val="0"/>
          <c:showPercent val="0"/>
          <c:showBubbleSize val="0"/>
        </c:dLbls>
        <c:marker val="1"/>
        <c:smooth val="0"/>
        <c:axId val="103202816"/>
        <c:axId val="103204736"/>
      </c:lineChart>
      <c:dateAx>
        <c:axId val="103202816"/>
        <c:scaling>
          <c:orientation val="minMax"/>
        </c:scaling>
        <c:delete val="1"/>
        <c:axPos val="b"/>
        <c:numFmt formatCode="ge" sourceLinked="1"/>
        <c:majorTickMark val="none"/>
        <c:minorTickMark val="none"/>
        <c:tickLblPos val="none"/>
        <c:crossAx val="103204736"/>
        <c:crosses val="autoZero"/>
        <c:auto val="1"/>
        <c:lblOffset val="100"/>
        <c:baseTimeUnit val="years"/>
      </c:dateAx>
      <c:valAx>
        <c:axId val="103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212.53</c:v>
                </c:pt>
              </c:numCache>
            </c:numRef>
          </c:val>
          <c:extLst>
            <c:ext xmlns:c16="http://schemas.microsoft.com/office/drawing/2014/chart" uri="{C3380CC4-5D6E-409C-BE32-E72D297353CC}">
              <c16:uniqueId val="{00000000-504B-4758-83D4-05B66438C39F}"/>
            </c:ext>
          </c:extLst>
        </c:ser>
        <c:dLbls>
          <c:showLegendKey val="0"/>
          <c:showVal val="0"/>
          <c:showCatName val="0"/>
          <c:showSerName val="0"/>
          <c:showPercent val="0"/>
          <c:showBubbleSize val="0"/>
        </c:dLbls>
        <c:gapWidth val="150"/>
        <c:axId val="103305600"/>
        <c:axId val="1033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c:ext xmlns:c16="http://schemas.microsoft.com/office/drawing/2014/chart" uri="{C3380CC4-5D6E-409C-BE32-E72D297353CC}">
              <c16:uniqueId val="{00000001-504B-4758-83D4-05B66438C39F}"/>
            </c:ext>
          </c:extLst>
        </c:ser>
        <c:dLbls>
          <c:showLegendKey val="0"/>
          <c:showVal val="0"/>
          <c:showCatName val="0"/>
          <c:showSerName val="0"/>
          <c:showPercent val="0"/>
          <c:showBubbleSize val="0"/>
        </c:dLbls>
        <c:marker val="1"/>
        <c:smooth val="0"/>
        <c:axId val="103305600"/>
        <c:axId val="103307520"/>
      </c:lineChart>
      <c:dateAx>
        <c:axId val="103305600"/>
        <c:scaling>
          <c:orientation val="minMax"/>
        </c:scaling>
        <c:delete val="1"/>
        <c:axPos val="b"/>
        <c:numFmt formatCode="ge" sourceLinked="1"/>
        <c:majorTickMark val="none"/>
        <c:minorTickMark val="none"/>
        <c:tickLblPos val="none"/>
        <c:crossAx val="103307520"/>
        <c:crosses val="autoZero"/>
        <c:auto val="1"/>
        <c:lblOffset val="100"/>
        <c:baseTimeUnit val="years"/>
      </c:dateAx>
      <c:valAx>
        <c:axId val="1033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阿智村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自治体職員</v>
      </c>
      <c r="AE8" s="58"/>
      <c r="AF8" s="58"/>
      <c r="AG8" s="58"/>
      <c r="AH8" s="58"/>
      <c r="AI8" s="58"/>
      <c r="AJ8" s="58"/>
      <c r="AK8" s="4"/>
      <c r="AL8" s="59">
        <f>データ!$R$6</f>
        <v>6576</v>
      </c>
      <c r="AM8" s="59"/>
      <c r="AN8" s="59"/>
      <c r="AO8" s="59"/>
      <c r="AP8" s="59"/>
      <c r="AQ8" s="59"/>
      <c r="AR8" s="59"/>
      <c r="AS8" s="59"/>
      <c r="AT8" s="50">
        <f>データ!$S$6</f>
        <v>214.43</v>
      </c>
      <c r="AU8" s="51"/>
      <c r="AV8" s="51"/>
      <c r="AW8" s="51"/>
      <c r="AX8" s="51"/>
      <c r="AY8" s="51"/>
      <c r="AZ8" s="51"/>
      <c r="BA8" s="51"/>
      <c r="BB8" s="52">
        <f>データ!$T$6</f>
        <v>30.67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70.45</v>
      </c>
      <c r="J10" s="51"/>
      <c r="K10" s="51"/>
      <c r="L10" s="51"/>
      <c r="M10" s="51"/>
      <c r="N10" s="51"/>
      <c r="O10" s="62"/>
      <c r="P10" s="52">
        <f>データ!$P$6</f>
        <v>98.1</v>
      </c>
      <c r="Q10" s="52"/>
      <c r="R10" s="52"/>
      <c r="S10" s="52"/>
      <c r="T10" s="52"/>
      <c r="U10" s="52"/>
      <c r="V10" s="52"/>
      <c r="W10" s="59">
        <f>データ!$Q$6</f>
        <v>2883</v>
      </c>
      <c r="X10" s="59"/>
      <c r="Y10" s="59"/>
      <c r="Z10" s="59"/>
      <c r="AA10" s="59"/>
      <c r="AB10" s="59"/>
      <c r="AC10" s="59"/>
      <c r="AD10" s="2"/>
      <c r="AE10" s="2"/>
      <c r="AF10" s="2"/>
      <c r="AG10" s="2"/>
      <c r="AH10" s="4"/>
      <c r="AI10" s="4"/>
      <c r="AJ10" s="4"/>
      <c r="AK10" s="4"/>
      <c r="AL10" s="59">
        <f>データ!$U$6</f>
        <v>6389</v>
      </c>
      <c r="AM10" s="59"/>
      <c r="AN10" s="59"/>
      <c r="AO10" s="59"/>
      <c r="AP10" s="59"/>
      <c r="AQ10" s="59"/>
      <c r="AR10" s="59"/>
      <c r="AS10" s="59"/>
      <c r="AT10" s="50">
        <f>データ!$V$6</f>
        <v>19</v>
      </c>
      <c r="AU10" s="51"/>
      <c r="AV10" s="51"/>
      <c r="AW10" s="51"/>
      <c r="AX10" s="51"/>
      <c r="AY10" s="51"/>
      <c r="AZ10" s="51"/>
      <c r="BA10" s="51"/>
      <c r="BB10" s="52">
        <f>データ!$W$6</f>
        <v>336.26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118</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6"/>
      <c r="BN55" s="96"/>
      <c r="BO55" s="96"/>
      <c r="BP55" s="96"/>
      <c r="BQ55" s="96"/>
      <c r="BR55" s="96"/>
      <c r="BS55" s="96"/>
      <c r="BT55" s="96"/>
      <c r="BU55" s="96"/>
      <c r="BV55" s="96"/>
      <c r="BW55" s="96"/>
      <c r="BX55" s="96"/>
      <c r="BY55" s="96"/>
      <c r="BZ55" s="97"/>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8"/>
      <c r="BM56" s="96"/>
      <c r="BN56" s="96"/>
      <c r="BO56" s="96"/>
      <c r="BP56" s="96"/>
      <c r="BQ56" s="96"/>
      <c r="BR56" s="96"/>
      <c r="BS56" s="96"/>
      <c r="BT56" s="96"/>
      <c r="BU56" s="96"/>
      <c r="BV56" s="96"/>
      <c r="BW56" s="96"/>
      <c r="BX56" s="96"/>
      <c r="BY56" s="96"/>
      <c r="BZ56" s="97"/>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8"/>
      <c r="BM57" s="96"/>
      <c r="BN57" s="96"/>
      <c r="BO57" s="96"/>
      <c r="BP57" s="96"/>
      <c r="BQ57" s="96"/>
      <c r="BR57" s="96"/>
      <c r="BS57" s="96"/>
      <c r="BT57" s="96"/>
      <c r="BU57" s="96"/>
      <c r="BV57" s="96"/>
      <c r="BW57" s="96"/>
      <c r="BX57" s="96"/>
      <c r="BY57" s="96"/>
      <c r="BZ57" s="97"/>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8"/>
      <c r="BM58" s="96"/>
      <c r="BN58" s="96"/>
      <c r="BO58" s="96"/>
      <c r="BP58" s="96"/>
      <c r="BQ58" s="96"/>
      <c r="BR58" s="96"/>
      <c r="BS58" s="96"/>
      <c r="BT58" s="96"/>
      <c r="BU58" s="96"/>
      <c r="BV58" s="96"/>
      <c r="BW58" s="96"/>
      <c r="BX58" s="96"/>
      <c r="BY58" s="96"/>
      <c r="BZ58" s="9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8"/>
      <c r="BM59" s="96"/>
      <c r="BN59" s="96"/>
      <c r="BO59" s="96"/>
      <c r="BP59" s="96"/>
      <c r="BQ59" s="96"/>
      <c r="BR59" s="96"/>
      <c r="BS59" s="96"/>
      <c r="BT59" s="96"/>
      <c r="BU59" s="96"/>
      <c r="BV59" s="96"/>
      <c r="BW59" s="96"/>
      <c r="BX59" s="96"/>
      <c r="BY59" s="96"/>
      <c r="BZ59" s="97"/>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8"/>
      <c r="BM60" s="96"/>
      <c r="BN60" s="96"/>
      <c r="BO60" s="96"/>
      <c r="BP60" s="96"/>
      <c r="BQ60" s="96"/>
      <c r="BR60" s="96"/>
      <c r="BS60" s="96"/>
      <c r="BT60" s="96"/>
      <c r="BU60" s="96"/>
      <c r="BV60" s="96"/>
      <c r="BW60" s="96"/>
      <c r="BX60" s="96"/>
      <c r="BY60" s="96"/>
      <c r="BZ60" s="97"/>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8"/>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W8" sqref="DW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35</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64</v>
      </c>
      <c r="B4" s="30"/>
      <c r="C4" s="30"/>
      <c r="D4" s="30"/>
      <c r="E4" s="30"/>
      <c r="F4" s="30"/>
      <c r="G4" s="30"/>
      <c r="H4" s="91"/>
      <c r="I4" s="92"/>
      <c r="J4" s="92"/>
      <c r="K4" s="92"/>
      <c r="L4" s="92"/>
      <c r="M4" s="92"/>
      <c r="N4" s="92"/>
      <c r="O4" s="92"/>
      <c r="P4" s="92"/>
      <c r="Q4" s="92"/>
      <c r="R4" s="92"/>
      <c r="S4" s="92"/>
      <c r="T4" s="92"/>
      <c r="U4" s="92"/>
      <c r="V4" s="92"/>
      <c r="W4" s="93"/>
      <c r="X4" s="87" t="s">
        <v>65</v>
      </c>
      <c r="Y4" s="87"/>
      <c r="Z4" s="87"/>
      <c r="AA4" s="87"/>
      <c r="AB4" s="87"/>
      <c r="AC4" s="87"/>
      <c r="AD4" s="87"/>
      <c r="AE4" s="87"/>
      <c r="AF4" s="87"/>
      <c r="AG4" s="87"/>
      <c r="AH4" s="87"/>
      <c r="AI4" s="87" t="s">
        <v>66</v>
      </c>
      <c r="AJ4" s="87"/>
      <c r="AK4" s="87"/>
      <c r="AL4" s="87"/>
      <c r="AM4" s="87"/>
      <c r="AN4" s="87"/>
      <c r="AO4" s="87"/>
      <c r="AP4" s="87"/>
      <c r="AQ4" s="87"/>
      <c r="AR4" s="87"/>
      <c r="AS4" s="87"/>
      <c r="AT4" s="87" t="s">
        <v>67</v>
      </c>
      <c r="AU4" s="87"/>
      <c r="AV4" s="87"/>
      <c r="AW4" s="87"/>
      <c r="AX4" s="87"/>
      <c r="AY4" s="87"/>
      <c r="AZ4" s="87"/>
      <c r="BA4" s="87"/>
      <c r="BB4" s="87"/>
      <c r="BC4" s="87"/>
      <c r="BD4" s="87"/>
      <c r="BE4" s="87" t="s">
        <v>68</v>
      </c>
      <c r="BF4" s="87"/>
      <c r="BG4" s="87"/>
      <c r="BH4" s="87"/>
      <c r="BI4" s="87"/>
      <c r="BJ4" s="87"/>
      <c r="BK4" s="87"/>
      <c r="BL4" s="87"/>
      <c r="BM4" s="87"/>
      <c r="BN4" s="87"/>
      <c r="BO4" s="87"/>
      <c r="BP4" s="87" t="s">
        <v>69</v>
      </c>
      <c r="BQ4" s="87"/>
      <c r="BR4" s="87"/>
      <c r="BS4" s="87"/>
      <c r="BT4" s="87"/>
      <c r="BU4" s="87"/>
      <c r="BV4" s="87"/>
      <c r="BW4" s="87"/>
      <c r="BX4" s="87"/>
      <c r="BY4" s="87"/>
      <c r="BZ4" s="87"/>
      <c r="CA4" s="87" t="s">
        <v>70</v>
      </c>
      <c r="CB4" s="87"/>
      <c r="CC4" s="87"/>
      <c r="CD4" s="87"/>
      <c r="CE4" s="87"/>
      <c r="CF4" s="87"/>
      <c r="CG4" s="87"/>
      <c r="CH4" s="87"/>
      <c r="CI4" s="87"/>
      <c r="CJ4" s="87"/>
      <c r="CK4" s="87"/>
      <c r="CL4" s="87" t="s">
        <v>71</v>
      </c>
      <c r="CM4" s="87"/>
      <c r="CN4" s="87"/>
      <c r="CO4" s="87"/>
      <c r="CP4" s="87"/>
      <c r="CQ4" s="87"/>
      <c r="CR4" s="87"/>
      <c r="CS4" s="87"/>
      <c r="CT4" s="87"/>
      <c r="CU4" s="87"/>
      <c r="CV4" s="87"/>
      <c r="CW4" s="87" t="s">
        <v>72</v>
      </c>
      <c r="CX4" s="87"/>
      <c r="CY4" s="87"/>
      <c r="CZ4" s="87"/>
      <c r="DA4" s="87"/>
      <c r="DB4" s="87"/>
      <c r="DC4" s="87"/>
      <c r="DD4" s="87"/>
      <c r="DE4" s="87"/>
      <c r="DF4" s="87"/>
      <c r="DG4" s="87"/>
      <c r="DH4" s="87" t="s">
        <v>73</v>
      </c>
      <c r="DI4" s="87"/>
      <c r="DJ4" s="87"/>
      <c r="DK4" s="87"/>
      <c r="DL4" s="87"/>
      <c r="DM4" s="87"/>
      <c r="DN4" s="87"/>
      <c r="DO4" s="87"/>
      <c r="DP4" s="87"/>
      <c r="DQ4" s="87"/>
      <c r="DR4" s="87"/>
      <c r="DS4" s="87" t="s">
        <v>74</v>
      </c>
      <c r="DT4" s="87"/>
      <c r="DU4" s="87"/>
      <c r="DV4" s="87"/>
      <c r="DW4" s="87"/>
      <c r="DX4" s="87"/>
      <c r="DY4" s="87"/>
      <c r="DZ4" s="87"/>
      <c r="EA4" s="87"/>
      <c r="EB4" s="87"/>
      <c r="EC4" s="87"/>
      <c r="ED4" s="87" t="s">
        <v>75</v>
      </c>
      <c r="EE4" s="87"/>
      <c r="EF4" s="87"/>
      <c r="EG4" s="87"/>
      <c r="EH4" s="87"/>
      <c r="EI4" s="87"/>
      <c r="EJ4" s="87"/>
      <c r="EK4" s="87"/>
      <c r="EL4" s="87"/>
      <c r="EM4" s="87"/>
      <c r="EN4" s="87"/>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204072</v>
      </c>
      <c r="D6" s="33">
        <f t="shared" si="3"/>
        <v>46</v>
      </c>
      <c r="E6" s="33">
        <f t="shared" si="3"/>
        <v>1</v>
      </c>
      <c r="F6" s="33">
        <f t="shared" si="3"/>
        <v>0</v>
      </c>
      <c r="G6" s="33">
        <f t="shared" si="3"/>
        <v>1</v>
      </c>
      <c r="H6" s="33" t="str">
        <f t="shared" si="3"/>
        <v>長野県　阿智村</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70.45</v>
      </c>
      <c r="P6" s="34">
        <f t="shared" si="3"/>
        <v>98.1</v>
      </c>
      <c r="Q6" s="34">
        <f t="shared" si="3"/>
        <v>2883</v>
      </c>
      <c r="R6" s="34">
        <f t="shared" si="3"/>
        <v>6576</v>
      </c>
      <c r="S6" s="34">
        <f t="shared" si="3"/>
        <v>214.43</v>
      </c>
      <c r="T6" s="34">
        <f t="shared" si="3"/>
        <v>30.67</v>
      </c>
      <c r="U6" s="34">
        <f t="shared" si="3"/>
        <v>6389</v>
      </c>
      <c r="V6" s="34">
        <f t="shared" si="3"/>
        <v>19</v>
      </c>
      <c r="W6" s="34">
        <f t="shared" si="3"/>
        <v>336.26</v>
      </c>
      <c r="X6" s="35" t="str">
        <f>IF(X7="",NA(),X7)</f>
        <v>-</v>
      </c>
      <c r="Y6" s="35" t="str">
        <f t="shared" ref="Y6:AG6" si="4">IF(Y7="",NA(),Y7)</f>
        <v>-</v>
      </c>
      <c r="Z6" s="35" t="str">
        <f t="shared" si="4"/>
        <v>-</v>
      </c>
      <c r="AA6" s="35" t="str">
        <f t="shared" si="4"/>
        <v>-</v>
      </c>
      <c r="AB6" s="35">
        <f t="shared" si="4"/>
        <v>84.33</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24.29</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91.46</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455.75</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75.180000000000007</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212.53</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70.09</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75.25</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6.24</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9.98</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0.21</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204072</v>
      </c>
      <c r="D7" s="37">
        <v>46</v>
      </c>
      <c r="E7" s="37">
        <v>1</v>
      </c>
      <c r="F7" s="37">
        <v>0</v>
      </c>
      <c r="G7" s="37">
        <v>1</v>
      </c>
      <c r="H7" s="37" t="s">
        <v>104</v>
      </c>
      <c r="I7" s="37" t="s">
        <v>105</v>
      </c>
      <c r="J7" s="37" t="s">
        <v>106</v>
      </c>
      <c r="K7" s="37" t="s">
        <v>107</v>
      </c>
      <c r="L7" s="37" t="s">
        <v>108</v>
      </c>
      <c r="M7" s="37" t="s">
        <v>109</v>
      </c>
      <c r="N7" s="38" t="s">
        <v>110</v>
      </c>
      <c r="O7" s="38">
        <v>70.45</v>
      </c>
      <c r="P7" s="38">
        <v>98.1</v>
      </c>
      <c r="Q7" s="38">
        <v>2883</v>
      </c>
      <c r="R7" s="38">
        <v>6576</v>
      </c>
      <c r="S7" s="38">
        <v>214.43</v>
      </c>
      <c r="T7" s="38">
        <v>30.67</v>
      </c>
      <c r="U7" s="38">
        <v>6389</v>
      </c>
      <c r="V7" s="38">
        <v>19</v>
      </c>
      <c r="W7" s="38">
        <v>336.26</v>
      </c>
      <c r="X7" s="38" t="s">
        <v>110</v>
      </c>
      <c r="Y7" s="38" t="s">
        <v>110</v>
      </c>
      <c r="Z7" s="38" t="s">
        <v>110</v>
      </c>
      <c r="AA7" s="38" t="s">
        <v>110</v>
      </c>
      <c r="AB7" s="38">
        <v>84.33</v>
      </c>
      <c r="AC7" s="38" t="s">
        <v>110</v>
      </c>
      <c r="AD7" s="38" t="s">
        <v>110</v>
      </c>
      <c r="AE7" s="38" t="s">
        <v>110</v>
      </c>
      <c r="AF7" s="38" t="s">
        <v>110</v>
      </c>
      <c r="AG7" s="38">
        <v>104.47</v>
      </c>
      <c r="AH7" s="38">
        <v>113.39</v>
      </c>
      <c r="AI7" s="38" t="s">
        <v>110</v>
      </c>
      <c r="AJ7" s="38" t="s">
        <v>110</v>
      </c>
      <c r="AK7" s="38" t="s">
        <v>110</v>
      </c>
      <c r="AL7" s="38" t="s">
        <v>110</v>
      </c>
      <c r="AM7" s="38">
        <v>24.29</v>
      </c>
      <c r="AN7" s="38" t="s">
        <v>110</v>
      </c>
      <c r="AO7" s="38" t="s">
        <v>110</v>
      </c>
      <c r="AP7" s="38" t="s">
        <v>110</v>
      </c>
      <c r="AQ7" s="38" t="s">
        <v>110</v>
      </c>
      <c r="AR7" s="38">
        <v>16.399999999999999</v>
      </c>
      <c r="AS7" s="38">
        <v>0.85</v>
      </c>
      <c r="AT7" s="38" t="s">
        <v>110</v>
      </c>
      <c r="AU7" s="38" t="s">
        <v>110</v>
      </c>
      <c r="AV7" s="38" t="s">
        <v>110</v>
      </c>
      <c r="AW7" s="38" t="s">
        <v>110</v>
      </c>
      <c r="AX7" s="38">
        <v>91.46</v>
      </c>
      <c r="AY7" s="38" t="s">
        <v>110</v>
      </c>
      <c r="AZ7" s="38" t="s">
        <v>110</v>
      </c>
      <c r="BA7" s="38" t="s">
        <v>110</v>
      </c>
      <c r="BB7" s="38" t="s">
        <v>110</v>
      </c>
      <c r="BC7" s="38">
        <v>293.23</v>
      </c>
      <c r="BD7" s="38">
        <v>264.33999999999997</v>
      </c>
      <c r="BE7" s="38" t="s">
        <v>110</v>
      </c>
      <c r="BF7" s="38" t="s">
        <v>110</v>
      </c>
      <c r="BG7" s="38" t="s">
        <v>110</v>
      </c>
      <c r="BH7" s="38" t="s">
        <v>110</v>
      </c>
      <c r="BI7" s="38">
        <v>455.75</v>
      </c>
      <c r="BJ7" s="38" t="s">
        <v>110</v>
      </c>
      <c r="BK7" s="38" t="s">
        <v>110</v>
      </c>
      <c r="BL7" s="38" t="s">
        <v>110</v>
      </c>
      <c r="BM7" s="38" t="s">
        <v>110</v>
      </c>
      <c r="BN7" s="38">
        <v>542.29999999999995</v>
      </c>
      <c r="BO7" s="38">
        <v>274.27</v>
      </c>
      <c r="BP7" s="38" t="s">
        <v>110</v>
      </c>
      <c r="BQ7" s="38" t="s">
        <v>110</v>
      </c>
      <c r="BR7" s="38" t="s">
        <v>110</v>
      </c>
      <c r="BS7" s="38" t="s">
        <v>110</v>
      </c>
      <c r="BT7" s="38">
        <v>75.180000000000007</v>
      </c>
      <c r="BU7" s="38" t="s">
        <v>110</v>
      </c>
      <c r="BV7" s="38" t="s">
        <v>110</v>
      </c>
      <c r="BW7" s="38" t="s">
        <v>110</v>
      </c>
      <c r="BX7" s="38" t="s">
        <v>110</v>
      </c>
      <c r="BY7" s="38">
        <v>87.51</v>
      </c>
      <c r="BZ7" s="38">
        <v>104.36</v>
      </c>
      <c r="CA7" s="38" t="s">
        <v>110</v>
      </c>
      <c r="CB7" s="38" t="s">
        <v>110</v>
      </c>
      <c r="CC7" s="38" t="s">
        <v>110</v>
      </c>
      <c r="CD7" s="38" t="s">
        <v>110</v>
      </c>
      <c r="CE7" s="38">
        <v>212.53</v>
      </c>
      <c r="CF7" s="38" t="s">
        <v>110</v>
      </c>
      <c r="CG7" s="38" t="s">
        <v>110</v>
      </c>
      <c r="CH7" s="38" t="s">
        <v>110</v>
      </c>
      <c r="CI7" s="38" t="s">
        <v>110</v>
      </c>
      <c r="CJ7" s="38">
        <v>218.42</v>
      </c>
      <c r="CK7" s="38">
        <v>165.71</v>
      </c>
      <c r="CL7" s="38" t="s">
        <v>110</v>
      </c>
      <c r="CM7" s="38" t="s">
        <v>110</v>
      </c>
      <c r="CN7" s="38" t="s">
        <v>110</v>
      </c>
      <c r="CO7" s="38" t="s">
        <v>110</v>
      </c>
      <c r="CP7" s="38">
        <v>70.09</v>
      </c>
      <c r="CQ7" s="38" t="s">
        <v>110</v>
      </c>
      <c r="CR7" s="38" t="s">
        <v>110</v>
      </c>
      <c r="CS7" s="38" t="s">
        <v>110</v>
      </c>
      <c r="CT7" s="38" t="s">
        <v>110</v>
      </c>
      <c r="CU7" s="38">
        <v>50.24</v>
      </c>
      <c r="CV7" s="38">
        <v>60.41</v>
      </c>
      <c r="CW7" s="38" t="s">
        <v>110</v>
      </c>
      <c r="CX7" s="38" t="s">
        <v>110</v>
      </c>
      <c r="CY7" s="38" t="s">
        <v>110</v>
      </c>
      <c r="CZ7" s="38" t="s">
        <v>110</v>
      </c>
      <c r="DA7" s="38">
        <v>75.25</v>
      </c>
      <c r="DB7" s="38" t="s">
        <v>110</v>
      </c>
      <c r="DC7" s="38" t="s">
        <v>110</v>
      </c>
      <c r="DD7" s="38" t="s">
        <v>110</v>
      </c>
      <c r="DE7" s="38" t="s">
        <v>110</v>
      </c>
      <c r="DF7" s="38">
        <v>78.650000000000006</v>
      </c>
      <c r="DG7" s="38">
        <v>89.93</v>
      </c>
      <c r="DH7" s="38" t="s">
        <v>110</v>
      </c>
      <c r="DI7" s="38" t="s">
        <v>110</v>
      </c>
      <c r="DJ7" s="38" t="s">
        <v>110</v>
      </c>
      <c r="DK7" s="38" t="s">
        <v>110</v>
      </c>
      <c r="DL7" s="38">
        <v>6.24</v>
      </c>
      <c r="DM7" s="38" t="s">
        <v>110</v>
      </c>
      <c r="DN7" s="38" t="s">
        <v>110</v>
      </c>
      <c r="DO7" s="38" t="s">
        <v>110</v>
      </c>
      <c r="DP7" s="38" t="s">
        <v>110</v>
      </c>
      <c r="DQ7" s="38">
        <v>45.14</v>
      </c>
      <c r="DR7" s="38">
        <v>48.12</v>
      </c>
      <c r="DS7" s="38" t="s">
        <v>110</v>
      </c>
      <c r="DT7" s="38" t="s">
        <v>110</v>
      </c>
      <c r="DU7" s="38" t="s">
        <v>110</v>
      </c>
      <c r="DV7" s="38" t="s">
        <v>110</v>
      </c>
      <c r="DW7" s="38">
        <v>9.98</v>
      </c>
      <c r="DX7" s="38" t="s">
        <v>110</v>
      </c>
      <c r="DY7" s="38" t="s">
        <v>110</v>
      </c>
      <c r="DZ7" s="38" t="s">
        <v>110</v>
      </c>
      <c r="EA7" s="38" t="s">
        <v>110</v>
      </c>
      <c r="EB7" s="38">
        <v>13.58</v>
      </c>
      <c r="EC7" s="38">
        <v>15.89</v>
      </c>
      <c r="ED7" s="38" t="s">
        <v>110</v>
      </c>
      <c r="EE7" s="38" t="s">
        <v>110</v>
      </c>
      <c r="EF7" s="38" t="s">
        <v>110</v>
      </c>
      <c r="EG7" s="38" t="s">
        <v>110</v>
      </c>
      <c r="EH7" s="38">
        <v>0.21</v>
      </c>
      <c r="EI7" s="38" t="s">
        <v>110</v>
      </c>
      <c r="EJ7" s="38" t="s">
        <v>110</v>
      </c>
      <c r="EK7" s="38" t="s">
        <v>110</v>
      </c>
      <c r="EL7" s="38" t="s">
        <v>110</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2018-12-03T08:31:36Z</dcterms:created>
  <dcterms:modified xsi:type="dcterms:W3CDTF">2019-02-28T07:31:44Z</dcterms:modified>
  <cp:category/>
</cp:coreProperties>
</file>