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filterPrivacy="1" defaultThemeVersion="124226"/>
  <bookViews>
    <workbookView xWindow="240" yWindow="105" windowWidth="14805" windowHeight="8010"/>
  </bookViews>
  <sheets>
    <sheet name="20" sheetId="21" r:id="rId1"/>
    <sheet name="21" sheetId="2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'20'!$A$1:$AB$38</definedName>
    <definedName name="_xlnm.Print_Area" localSheetId="1">'21'!$A$1:$AD$59</definedName>
  </definedNames>
  <calcPr calcId="162913"/>
</workbook>
</file>

<file path=xl/calcChain.xml><?xml version="1.0" encoding="utf-8"?>
<calcChain xmlns="http://schemas.openxmlformats.org/spreadsheetml/2006/main">
  <c r="AR8" i="22" l="1"/>
  <c r="AQ8" i="22"/>
  <c r="AP8" i="22"/>
  <c r="AO8" i="22"/>
  <c r="AN8" i="22"/>
  <c r="AM8" i="22"/>
  <c r="AL8" i="22"/>
  <c r="AK8" i="22"/>
  <c r="AJ8" i="22"/>
  <c r="AI8" i="22"/>
  <c r="AH8" i="22"/>
  <c r="AG8" i="22"/>
  <c r="AF8" i="22"/>
  <c r="AR7" i="22"/>
  <c r="AQ7" i="22"/>
  <c r="AP7" i="22"/>
  <c r="AO7" i="22"/>
  <c r="AN7" i="22"/>
  <c r="AM7" i="22"/>
  <c r="AL7" i="22"/>
  <c r="AK7" i="22"/>
  <c r="AJ7" i="22"/>
  <c r="AI7" i="22"/>
  <c r="AH7" i="22"/>
  <c r="AG7" i="22"/>
  <c r="AF7" i="22"/>
  <c r="AR6" i="22"/>
  <c r="AQ6" i="22"/>
  <c r="AP6" i="22"/>
  <c r="AO6" i="22"/>
  <c r="AN6" i="22"/>
  <c r="AM6" i="22"/>
  <c r="AL6" i="22"/>
  <c r="AK6" i="22"/>
  <c r="AJ6" i="22"/>
  <c r="AI6" i="22"/>
  <c r="AH6" i="22"/>
  <c r="AG6" i="22"/>
  <c r="AF6" i="22"/>
  <c r="AR5" i="22"/>
  <c r="AQ5" i="22"/>
  <c r="AP5" i="22"/>
  <c r="AO5" i="22"/>
  <c r="AN5" i="22"/>
  <c r="AM5" i="22"/>
  <c r="AL5" i="22"/>
  <c r="AK5" i="22"/>
  <c r="AJ5" i="22"/>
  <c r="AI5" i="22"/>
  <c r="AH5" i="22"/>
  <c r="AG5" i="22"/>
  <c r="AF5" i="22"/>
  <c r="AR4" i="22"/>
  <c r="AQ4" i="22"/>
  <c r="AP4" i="22"/>
  <c r="AO4" i="22"/>
  <c r="AN4" i="22"/>
  <c r="AM4" i="22"/>
  <c r="AL4" i="22"/>
  <c r="AK4" i="22"/>
  <c r="AJ4" i="22"/>
  <c r="AI4" i="22"/>
  <c r="AH4" i="22"/>
  <c r="AG4" i="22"/>
</calcChain>
</file>

<file path=xl/sharedStrings.xml><?xml version="1.0" encoding="utf-8"?>
<sst xmlns="http://schemas.openxmlformats.org/spreadsheetml/2006/main" count="98" uniqueCount="80">
  <si>
    <t>その他</t>
    <rPh sb="2" eb="3">
      <t>タ</t>
    </rPh>
    <phoneticPr fontId="1"/>
  </si>
  <si>
    <t>（単位　：　人）</t>
    <rPh sb="1" eb="3">
      <t>タンイ</t>
    </rPh>
    <rPh sb="6" eb="7">
      <t>ヒト</t>
    </rPh>
    <phoneticPr fontId="1"/>
  </si>
  <si>
    <t>計</t>
    <rPh sb="0" eb="1">
      <t>ケイ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</si>
  <si>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</si>
  <si>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</si>
  <si>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</si>
  <si>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</si>
  <si>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</si>
  <si>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</si>
  <si>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</si>
  <si>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</si>
  <si>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</si>
  <si>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</si>
  <si>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</si>
  <si>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</si>
  <si>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生　活　環　境</t>
    <rPh sb="0" eb="1">
      <t>セイ</t>
    </rPh>
    <rPh sb="2" eb="3">
      <t>カツ</t>
    </rPh>
    <rPh sb="4" eb="5">
      <t>ワ</t>
    </rPh>
    <rPh sb="6" eb="7">
      <t>サカイ</t>
    </rPh>
    <phoneticPr fontId="1"/>
  </si>
  <si>
    <t>・道路整備環境　（村道）</t>
    <rPh sb="1" eb="3">
      <t>ドウロ</t>
    </rPh>
    <rPh sb="3" eb="5">
      <t>セイビ</t>
    </rPh>
    <rPh sb="5" eb="7">
      <t>カンキョウ</t>
    </rPh>
    <rPh sb="9" eb="11">
      <t>ソンドウ</t>
    </rPh>
    <phoneticPr fontId="1"/>
  </si>
  <si>
    <t>実延長（ｍ）</t>
    <rPh sb="0" eb="1">
      <t>ジツ</t>
    </rPh>
    <rPh sb="1" eb="3">
      <t>エンチョウ</t>
    </rPh>
    <phoneticPr fontId="1"/>
  </si>
  <si>
    <t>改良済延長（ｍ）</t>
    <rPh sb="0" eb="2">
      <t>カイリョウ</t>
    </rPh>
    <rPh sb="2" eb="3">
      <t>ズ</t>
    </rPh>
    <rPh sb="3" eb="5">
      <t>エンチョウ</t>
    </rPh>
    <phoneticPr fontId="1"/>
  </si>
  <si>
    <t>改良率（％）</t>
    <rPh sb="0" eb="2">
      <t>カイリョウ</t>
    </rPh>
    <rPh sb="2" eb="3">
      <t>リツ</t>
    </rPh>
    <phoneticPr fontId="1"/>
  </si>
  <si>
    <t>舗装済延長（ｍ）</t>
    <rPh sb="0" eb="2">
      <t>ホソウ</t>
    </rPh>
    <rPh sb="2" eb="3">
      <t>スミ</t>
    </rPh>
    <rPh sb="3" eb="5">
      <t>エンチョウ</t>
    </rPh>
    <phoneticPr fontId="1"/>
  </si>
  <si>
    <t>舗装率（％）</t>
    <rPh sb="0" eb="2">
      <t>ホソウ</t>
    </rPh>
    <rPh sb="2" eb="3">
      <t>リツ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</si>
  <si>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</si>
  <si>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</si>
  <si>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平成29年3月31日現在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</si>
  <si>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・水道普及状況</t>
    <rPh sb="1" eb="3">
      <t>スイドウ</t>
    </rPh>
    <rPh sb="3" eb="5">
      <t>フキュウ</t>
    </rPh>
    <rPh sb="5" eb="7">
      <t>ジョウキョウ</t>
    </rPh>
    <phoneticPr fontId="1"/>
  </si>
  <si>
    <t>簡易水道名</t>
    <rPh sb="0" eb="2">
      <t>カンイ</t>
    </rPh>
    <rPh sb="2" eb="4">
      <t>スイドウ</t>
    </rPh>
    <rPh sb="4" eb="5">
      <t>メイ</t>
    </rPh>
    <phoneticPr fontId="1"/>
  </si>
  <si>
    <t>給水人口（人）</t>
    <rPh sb="0" eb="2">
      <t>キュウスイ</t>
    </rPh>
    <rPh sb="2" eb="4">
      <t>ジンコウ</t>
    </rPh>
    <rPh sb="5" eb="6">
      <t>ニン</t>
    </rPh>
    <phoneticPr fontId="1"/>
  </si>
  <si>
    <t>村全体水道普及率（％）</t>
    <rPh sb="0" eb="1">
      <t>ムラ</t>
    </rPh>
    <rPh sb="1" eb="3">
      <t>ゼンタイ</t>
    </rPh>
    <rPh sb="3" eb="5">
      <t>スイドウ</t>
    </rPh>
    <rPh sb="5" eb="7">
      <t>フキュウ</t>
    </rPh>
    <rPh sb="7" eb="8">
      <t>リツ</t>
    </rPh>
    <phoneticPr fontId="1"/>
  </si>
  <si>
    <t>第　１　簡　水</t>
    <rPh sb="0" eb="1">
      <t>ダイ</t>
    </rPh>
    <rPh sb="4" eb="5">
      <t>カン</t>
    </rPh>
    <rPh sb="6" eb="7">
      <t>ミズ</t>
    </rPh>
    <phoneticPr fontId="1"/>
  </si>
  <si>
    <t>第　２　簡　水</t>
    <rPh sb="0" eb="1">
      <t>ダイ</t>
    </rPh>
    <rPh sb="4" eb="5">
      <t>カン</t>
    </rPh>
    <rPh sb="6" eb="7">
      <t>ミズ</t>
    </rPh>
    <phoneticPr fontId="1"/>
  </si>
  <si>
    <t>園　原　簡　水</t>
    <rPh sb="0" eb="1">
      <t>エン</t>
    </rPh>
    <rPh sb="2" eb="3">
      <t>ハラ</t>
    </rPh>
    <rPh sb="4" eb="5">
      <t>カン</t>
    </rPh>
    <rPh sb="6" eb="7">
      <t>ミズ</t>
    </rPh>
    <phoneticPr fontId="1"/>
  </si>
  <si>
    <t>大　野　簡　水</t>
    <rPh sb="0" eb="1">
      <t>ダイ</t>
    </rPh>
    <rPh sb="2" eb="3">
      <t>ノ</t>
    </rPh>
    <rPh sb="4" eb="5">
      <t>カン</t>
    </rPh>
    <rPh sb="6" eb="7">
      <t>ミズ</t>
    </rPh>
    <phoneticPr fontId="1"/>
  </si>
  <si>
    <t>本　谷　簡　水</t>
    <rPh sb="0" eb="1">
      <t>ホン</t>
    </rPh>
    <rPh sb="2" eb="3">
      <t>タニ</t>
    </rPh>
    <rPh sb="4" eb="5">
      <t>カン</t>
    </rPh>
    <rPh sb="6" eb="7">
      <t>ミズ</t>
    </rPh>
    <phoneticPr fontId="1"/>
  </si>
  <si>
    <t>横　川　簡　水</t>
    <rPh sb="0" eb="1">
      <t>ヨコ</t>
    </rPh>
    <rPh sb="2" eb="3">
      <t>カワ</t>
    </rPh>
    <rPh sb="4" eb="5">
      <t>カン</t>
    </rPh>
    <rPh sb="6" eb="7">
      <t>ミズ</t>
    </rPh>
    <phoneticPr fontId="1"/>
  </si>
  <si>
    <t>浪　合　簡　水</t>
    <rPh sb="0" eb="1">
      <t>ナミ</t>
    </rPh>
    <rPh sb="2" eb="3">
      <t>ア</t>
    </rPh>
    <rPh sb="4" eb="5">
      <t>カン</t>
    </rPh>
    <rPh sb="6" eb="7">
      <t>ミズ</t>
    </rPh>
    <phoneticPr fontId="1"/>
  </si>
  <si>
    <t>清 内 路 簡 水</t>
    <rPh sb="0" eb="1">
      <t>キヨ</t>
    </rPh>
    <rPh sb="2" eb="3">
      <t>ナイ</t>
    </rPh>
    <rPh sb="4" eb="5">
      <t>ミチ</t>
    </rPh>
    <rPh sb="6" eb="7">
      <t>カン</t>
    </rPh>
    <rPh sb="8" eb="9">
      <t>ミズ</t>
    </rPh>
    <phoneticPr fontId="1"/>
  </si>
  <si>
    <t>・下水道普及状況</t>
    <rPh sb="1" eb="4">
      <t>ゲスイドウ</t>
    </rPh>
    <rPh sb="4" eb="6">
      <t>フキュウ</t>
    </rPh>
    <rPh sb="6" eb="8">
      <t>ジョウキョウ</t>
    </rPh>
    <phoneticPr fontId="1"/>
  </si>
  <si>
    <t>下水処理施設名</t>
    <rPh sb="0" eb="2">
      <t>ゲスイ</t>
    </rPh>
    <rPh sb="2" eb="4">
      <t>ショリ</t>
    </rPh>
    <rPh sb="4" eb="6">
      <t>シセツ</t>
    </rPh>
    <rPh sb="6" eb="7">
      <t>メイ</t>
    </rPh>
    <phoneticPr fontId="1"/>
  </si>
  <si>
    <t>計画人口（人）</t>
    <rPh sb="0" eb="2">
      <t>ケイカク</t>
    </rPh>
    <rPh sb="2" eb="4">
      <t>ジンコウ</t>
    </rPh>
    <rPh sb="5" eb="6">
      <t>ニン</t>
    </rPh>
    <phoneticPr fontId="1"/>
  </si>
  <si>
    <t>普及人口（人）</t>
    <rPh sb="0" eb="2">
      <t>フキュウ</t>
    </rPh>
    <rPh sb="2" eb="4">
      <t>ジンコウ</t>
    </rPh>
    <rPh sb="5" eb="6">
      <t>ニン</t>
    </rPh>
    <phoneticPr fontId="1"/>
  </si>
  <si>
    <t>下水道普及率（％）</t>
    <rPh sb="0" eb="3">
      <t>ゲスイドウ</t>
    </rPh>
    <rPh sb="3" eb="5">
      <t>フキュウ</t>
    </rPh>
    <rPh sb="5" eb="6">
      <t>リツ</t>
    </rPh>
    <phoneticPr fontId="1"/>
  </si>
  <si>
    <t>水洗化人口（人）</t>
    <rPh sb="0" eb="3">
      <t>スイセンカ</t>
    </rPh>
    <rPh sb="3" eb="5">
      <t>ジンコウ</t>
    </rPh>
    <rPh sb="6" eb="7">
      <t>ニン</t>
    </rPh>
    <phoneticPr fontId="1"/>
  </si>
  <si>
    <t>水洗化率（％）</t>
    <rPh sb="0" eb="3">
      <t>スイセンカ</t>
    </rPh>
    <rPh sb="3" eb="4">
      <t>リツ</t>
    </rPh>
    <phoneticPr fontId="1"/>
  </si>
  <si>
    <t>特環公共下水道　　　　会地処理区</t>
    <rPh sb="0" eb="1">
      <t>トク</t>
    </rPh>
    <rPh sb="2" eb="4">
      <t>コウキョウ</t>
    </rPh>
    <rPh sb="4" eb="7">
      <t>ゲスイドウ</t>
    </rPh>
    <rPh sb="11" eb="12">
      <t>カイ</t>
    </rPh>
    <rPh sb="12" eb="13">
      <t>チ</t>
    </rPh>
    <rPh sb="13" eb="15">
      <t>ショリ</t>
    </rPh>
    <rPh sb="15" eb="16">
      <t>ク</t>
    </rPh>
    <phoneticPr fontId="1"/>
  </si>
  <si>
    <t>特環公共下水道　　　　昼神処理区</t>
    <rPh sb="0" eb="1">
      <t>トク</t>
    </rPh>
    <rPh sb="2" eb="4">
      <t>コウキョウ</t>
    </rPh>
    <rPh sb="4" eb="7">
      <t>ゲスイドウ</t>
    </rPh>
    <rPh sb="11" eb="13">
      <t>ヒルガミ</t>
    </rPh>
    <rPh sb="13" eb="15">
      <t>ショリ</t>
    </rPh>
    <rPh sb="15" eb="16">
      <t>ク</t>
    </rPh>
    <phoneticPr fontId="1"/>
  </si>
  <si>
    <t>農集排　　　　　　　　　　大野処理区</t>
    <rPh sb="0" eb="1">
      <t>ノウ</t>
    </rPh>
    <rPh sb="1" eb="3">
      <t>シュウハイ</t>
    </rPh>
    <rPh sb="13" eb="15">
      <t>オオノ</t>
    </rPh>
    <rPh sb="15" eb="17">
      <t>ショリ</t>
    </rPh>
    <rPh sb="17" eb="18">
      <t>ク</t>
    </rPh>
    <phoneticPr fontId="1"/>
  </si>
  <si>
    <t>農集排　　　　　　　　　　浪合処理区</t>
    <rPh sb="0" eb="1">
      <t>ノウ</t>
    </rPh>
    <rPh sb="1" eb="3">
      <t>シュウハイ</t>
    </rPh>
    <rPh sb="13" eb="15">
      <t>ナミアイ</t>
    </rPh>
    <rPh sb="15" eb="17">
      <t>ショリ</t>
    </rPh>
    <rPh sb="17" eb="18">
      <t>ク</t>
    </rPh>
    <phoneticPr fontId="1"/>
  </si>
  <si>
    <t>農集排　　　　　　　　　清内路処理区</t>
    <rPh sb="0" eb="1">
      <t>ノウ</t>
    </rPh>
    <rPh sb="1" eb="3">
      <t>シュウハイ</t>
    </rPh>
    <rPh sb="12" eb="15">
      <t>セイナイジ</t>
    </rPh>
    <rPh sb="15" eb="17">
      <t>ショリ</t>
    </rPh>
    <rPh sb="17" eb="18">
      <t>ク</t>
    </rPh>
    <phoneticPr fontId="1"/>
  </si>
  <si>
    <t>個別処理区　　　　　　　合併浄化槽</t>
    <rPh sb="0" eb="2">
      <t>コベツ</t>
    </rPh>
    <rPh sb="2" eb="4">
      <t>ショリ</t>
    </rPh>
    <rPh sb="4" eb="5">
      <t>ク</t>
    </rPh>
    <rPh sb="12" eb="14">
      <t>ガッペイ</t>
    </rPh>
    <rPh sb="14" eb="17">
      <t>ジョウカソウ</t>
    </rPh>
    <phoneticPr fontId="1"/>
  </si>
  <si>
    <t>・ごみ　・　し尿　・　雑排水汚泥の収集量</t>
    <rPh sb="7" eb="8">
      <t>ニョウ</t>
    </rPh>
    <rPh sb="11" eb="14">
      <t>ザッパイスイ</t>
    </rPh>
    <rPh sb="14" eb="16">
      <t>オデイ</t>
    </rPh>
    <rPh sb="17" eb="19">
      <t>シュウシュウ</t>
    </rPh>
    <rPh sb="19" eb="20">
      <t>リョウ</t>
    </rPh>
    <phoneticPr fontId="1"/>
  </si>
  <si>
    <t>ごみ（ｔ）</t>
    <phoneticPr fontId="1"/>
  </si>
  <si>
    <t>可燃物</t>
    <rPh sb="0" eb="3">
      <t>カネンブツ</t>
    </rPh>
    <phoneticPr fontId="1"/>
  </si>
  <si>
    <t>不燃物</t>
    <rPh sb="0" eb="3">
      <t>フネンブツ</t>
    </rPh>
    <phoneticPr fontId="1"/>
  </si>
  <si>
    <t>・自動車保有車両台数</t>
    <rPh sb="1" eb="4">
      <t>ジドウシャ</t>
    </rPh>
    <rPh sb="4" eb="6">
      <t>ホユウ</t>
    </rPh>
    <rPh sb="6" eb="8">
      <t>シャリョウ</t>
    </rPh>
    <rPh sb="8" eb="10">
      <t>ダイスウ</t>
    </rPh>
    <phoneticPr fontId="1"/>
  </si>
  <si>
    <t>（単位　：　台）</t>
    <rPh sb="1" eb="3">
      <t>タンイ</t>
    </rPh>
    <rPh sb="6" eb="7">
      <t>ダイ</t>
    </rPh>
    <phoneticPr fontId="1"/>
  </si>
  <si>
    <t>乗用車</t>
    <rPh sb="0" eb="3">
      <t>ジョウヨウシャ</t>
    </rPh>
    <phoneticPr fontId="1"/>
  </si>
  <si>
    <t>貨客</t>
    <rPh sb="0" eb="1">
      <t>カ</t>
    </rPh>
    <rPh sb="1" eb="2">
      <t>キャク</t>
    </rPh>
    <phoneticPr fontId="1"/>
  </si>
  <si>
    <t>貨物</t>
    <rPh sb="0" eb="2">
      <t>カモツ</t>
    </rPh>
    <phoneticPr fontId="1"/>
  </si>
  <si>
    <t>バス</t>
    <phoneticPr fontId="1"/>
  </si>
  <si>
    <t>三輪</t>
    <rPh sb="0" eb="2">
      <t>サンリン</t>
    </rPh>
    <phoneticPr fontId="1"/>
  </si>
  <si>
    <t>特殊車</t>
    <rPh sb="0" eb="2">
      <t>トクシュ</t>
    </rPh>
    <rPh sb="2" eb="3">
      <t>シャ</t>
    </rPh>
    <phoneticPr fontId="1"/>
  </si>
  <si>
    <t>非課税</t>
    <rPh sb="0" eb="3">
      <t>ヒカゼイ</t>
    </rPh>
    <phoneticPr fontId="1"/>
  </si>
  <si>
    <t>軽自動車</t>
    <rPh sb="0" eb="4">
      <t>ケイジドウシャ</t>
    </rPh>
    <phoneticPr fontId="1"/>
  </si>
  <si>
    <t>二輪小型車</t>
    <rPh sb="0" eb="2">
      <t>ニリン</t>
    </rPh>
    <rPh sb="2" eb="5">
      <t>コガタシャ</t>
    </rPh>
    <phoneticPr fontId="1"/>
  </si>
  <si>
    <t>軽二輪</t>
    <rPh sb="0" eb="1">
      <t>ケイ</t>
    </rPh>
    <rPh sb="1" eb="3">
      <t>ニリン</t>
    </rPh>
    <phoneticPr fontId="1"/>
  </si>
  <si>
    <t>自動車</t>
    <rPh sb="0" eb="3">
      <t>ジドウシャ</t>
    </rPh>
    <phoneticPr fontId="1"/>
  </si>
  <si>
    <t>原動機付自転車</t>
    <rPh sb="0" eb="3">
      <t>ゲンドウキ</t>
    </rPh>
    <rPh sb="3" eb="4">
      <t>ツ</t>
    </rPh>
    <rPh sb="4" eb="7">
      <t>ジテンシャ</t>
    </rPh>
    <phoneticPr fontId="1"/>
  </si>
  <si>
    <t>農耕用及び特殊作業車</t>
    <rPh sb="0" eb="3">
      <t>ノウコウヨウ</t>
    </rPh>
    <rPh sb="3" eb="4">
      <t>オヨ</t>
    </rPh>
    <rPh sb="5" eb="7">
      <t>トクシュ</t>
    </rPh>
    <rPh sb="7" eb="10">
      <t>サギョウシャ</t>
    </rPh>
    <phoneticPr fontId="1"/>
  </si>
  <si>
    <t>うち非課税</t>
    <rPh sb="2" eb="5">
      <t>ヒカゼイ</t>
    </rPh>
    <phoneticPr fontId="1"/>
  </si>
  <si>
    <t>四輪</t>
    <rPh sb="0" eb="2">
      <t>ヨンリン</t>
    </rPh>
    <phoneticPr fontId="1"/>
  </si>
  <si>
    <t>平成29年4月1日現在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1"/>
  </si>
  <si>
    <t>・巡回バス利用実績</t>
    <rPh sb="1" eb="3">
      <t>ジュンカイ</t>
    </rPh>
    <rPh sb="5" eb="7">
      <t>リヨウ</t>
    </rPh>
    <rPh sb="7" eb="9">
      <t>ジッセキ</t>
    </rPh>
    <phoneticPr fontId="1"/>
  </si>
  <si>
    <t>路　　　線</t>
    <rPh sb="0" eb="1">
      <t>ジ</t>
    </rPh>
    <rPh sb="4" eb="5">
      <t>セン</t>
    </rPh>
    <phoneticPr fontId="1"/>
  </si>
  <si>
    <t xml:space="preserve"> 伍和　・　東方面</t>
    <rPh sb="1" eb="3">
      <t>ゴカ</t>
    </rPh>
    <rPh sb="6" eb="7">
      <t>ヒガシ</t>
    </rPh>
    <rPh sb="7" eb="9">
      <t>ホウメン</t>
    </rPh>
    <phoneticPr fontId="1"/>
  </si>
  <si>
    <t xml:space="preserve"> 春日　・　西方面</t>
    <rPh sb="1" eb="3">
      <t>カスガ</t>
    </rPh>
    <rPh sb="6" eb="7">
      <t>ニシ</t>
    </rPh>
    <rPh sb="7" eb="9">
      <t>ホウメン</t>
    </rPh>
    <phoneticPr fontId="1"/>
  </si>
  <si>
    <r>
      <t xml:space="preserve"> 清</t>
    </r>
    <r>
      <rPr>
        <sz val="8"/>
        <color theme="1"/>
        <rFont val="ＭＳ Ｐゴシック"/>
        <family val="3"/>
        <charset val="128"/>
        <scheme val="minor"/>
      </rPr>
      <t xml:space="preserve">  </t>
    </r>
    <r>
      <rPr>
        <sz val="11"/>
        <color theme="1"/>
        <rFont val="ＭＳ Ｐゴシック"/>
        <family val="3"/>
        <charset val="128"/>
        <scheme val="minor"/>
      </rPr>
      <t>内</t>
    </r>
    <r>
      <rPr>
        <sz val="8"/>
        <color theme="1"/>
        <rFont val="ＭＳ Ｐゴシック"/>
        <family val="3"/>
        <charset val="128"/>
        <scheme val="minor"/>
      </rPr>
      <t xml:space="preserve">  </t>
    </r>
    <r>
      <rPr>
        <sz val="11"/>
        <color theme="1"/>
        <rFont val="ＭＳ Ｐゴシック"/>
        <family val="3"/>
        <charset val="128"/>
        <scheme val="minor"/>
      </rPr>
      <t>路</t>
    </r>
    <r>
      <rPr>
        <sz val="8"/>
        <color theme="1"/>
        <rFont val="ＭＳ Ｐゴシック"/>
        <family val="3"/>
        <charset val="128"/>
        <scheme val="minor"/>
      </rPr>
      <t xml:space="preserve">  </t>
    </r>
    <r>
      <rPr>
        <sz val="11"/>
        <color theme="1"/>
        <rFont val="ＭＳ Ｐゴシック"/>
        <family val="3"/>
        <charset val="128"/>
        <scheme val="minor"/>
      </rPr>
      <t>方</t>
    </r>
    <r>
      <rPr>
        <sz val="8"/>
        <color theme="1"/>
        <rFont val="ＭＳ Ｐゴシック"/>
        <family val="3"/>
        <charset val="128"/>
        <scheme val="minor"/>
      </rPr>
      <t xml:space="preserve">  </t>
    </r>
    <r>
      <rPr>
        <sz val="11"/>
        <color theme="1"/>
        <rFont val="ＭＳ Ｐゴシック"/>
        <family val="3"/>
        <charset val="128"/>
        <scheme val="minor"/>
      </rPr>
      <t>面</t>
    </r>
    <rPh sb="1" eb="2">
      <t>セイ</t>
    </rPh>
    <rPh sb="4" eb="5">
      <t>ナイ</t>
    </rPh>
    <rPh sb="7" eb="8">
      <t>ロ</t>
    </rPh>
    <rPh sb="10" eb="11">
      <t>カタ</t>
    </rPh>
    <rPh sb="13" eb="14">
      <t>メン</t>
    </rPh>
    <phoneticPr fontId="1"/>
  </si>
  <si>
    <t xml:space="preserve"> 浪　 合 　方 　面</t>
    <rPh sb="1" eb="2">
      <t>ナミ</t>
    </rPh>
    <rPh sb="4" eb="5">
      <t>ゴウ</t>
    </rPh>
    <rPh sb="7" eb="8">
      <t>カタ</t>
    </rPh>
    <rPh sb="10" eb="11">
      <t>メン</t>
    </rPh>
    <phoneticPr fontId="1"/>
  </si>
  <si>
    <t>合　　　計</t>
    <rPh sb="0" eb="1">
      <t>ア</t>
    </rPh>
    <rPh sb="4" eb="5">
      <t>ケイ</t>
    </rPh>
    <phoneticPr fontId="1"/>
  </si>
  <si>
    <t>し尿・雑排水（kℓ）</t>
    <rPh sb="1" eb="2">
      <t>ニョウ</t>
    </rPh>
    <rPh sb="3" eb="6">
      <t>ザッパイスイ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</si>
</sst>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.0"/>
    <numFmt numFmtId="179" formatCode="#,##0.0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3" fillId="0" borderId="0" xfId="0" applyFont="1"/>
    <xf numFmtId="0" fontId="0" fillId="0" borderId="0" xfId="0" applyFill="1" applyBorder="1" applyAlignment="1"/>
    <xf numFmtId="0" fontId="0" fillId="0" borderId="0" xfId="0" applyAlignment="1">
      <alignment shrinkToFit="1"/>
    </xf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0" xfId="0" applyFill="1"/>
    <xf numFmtId="0" fontId="0" fillId="0" borderId="1" xfId="0" applyBorder="1"/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3" borderId="0" xfId="0" applyFill="1" applyBorder="1" applyAlignment="1"/>
    <xf numFmtId="0" fontId="5" fillId="0" borderId="0" xfId="0" applyFont="1" applyBorder="1" applyAlignment="1">
      <alignment horizontal="right" shrinkToFit="1"/>
    </xf>
    <xf numFmtId="0" fontId="0" fillId="0" borderId="0" xfId="0" applyFill="1" applyBorder="1"/>
    <xf numFmtId="0" fontId="5" fillId="0" borderId="9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5" fillId="0" borderId="9" xfId="0" applyFont="1" applyBorder="1" applyAlignment="1">
      <alignment horizontal="right" shrinkToFit="1"/>
    </xf>
    <xf numFmtId="0" fontId="4" fillId="0" borderId="0" xfId="0" applyFont="1" applyBorder="1" applyAlignment="1">
      <alignment shrinkToFit="1"/>
    </xf>
    <xf numFmtId="0" fontId="5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177" fontId="0" fillId="0" borderId="5" xfId="0" applyNumberFormat="1" applyBorder="1" applyAlignment="1">
      <alignment horizontal="right" shrinkToFit="1"/>
    </xf>
    <xf numFmtId="177" fontId="0" fillId="0" borderId="6" xfId="0" applyNumberFormat="1" applyBorder="1" applyAlignment="1">
      <alignment horizontal="right" shrinkToFit="1"/>
    </xf>
    <xf numFmtId="177" fontId="0" fillId="0" borderId="7" xfId="0" applyNumberFormat="1" applyBorder="1" applyAlignment="1">
      <alignment horizontal="right" shrinkToFit="1"/>
    </xf>
    <xf numFmtId="0" fontId="0" fillId="0" borderId="5" xfId="0" applyBorder="1" applyAlignment="1">
      <alignment horizontal="center" shrinkToFit="1"/>
    </xf>
    <xf numFmtId="0" fontId="0" fillId="2" borderId="5" xfId="0" applyFill="1" applyBorder="1" applyAlignment="1">
      <alignment horizontal="center" shrinkToFit="1"/>
    </xf>
    <xf numFmtId="0" fontId="0" fillId="2" borderId="7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3" fontId="5" fillId="0" borderId="5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0" borderId="5" xfId="0" applyBorder="1" applyAlignment="1">
      <alignment horizontal="right" shrinkToFit="1"/>
    </xf>
    <xf numFmtId="0" fontId="0" fillId="0" borderId="6" xfId="0" applyBorder="1" applyAlignment="1">
      <alignment horizontal="right" shrinkToFit="1"/>
    </xf>
    <xf numFmtId="0" fontId="0" fillId="0" borderId="7" xfId="0" applyBorder="1" applyAlignment="1">
      <alignment horizontal="right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3" fontId="5" fillId="0" borderId="5" xfId="0" applyNumberFormat="1" applyFont="1" applyBorder="1" applyAlignment="1">
      <alignment horizontal="right" shrinkToFit="1"/>
    </xf>
    <xf numFmtId="0" fontId="5" fillId="0" borderId="7" xfId="0" applyFont="1" applyBorder="1" applyAlignment="1">
      <alignment horizontal="right" shrinkToFit="1"/>
    </xf>
    <xf numFmtId="0" fontId="5" fillId="2" borderId="2" xfId="0" applyFont="1" applyFill="1" applyBorder="1" applyAlignment="1">
      <alignment horizontal="center" shrinkToFit="1"/>
    </xf>
    <xf numFmtId="0" fontId="5" fillId="2" borderId="4" xfId="0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0" fontId="5" fillId="2" borderId="6" xfId="0" applyFont="1" applyFill="1" applyBorder="1" applyAlignment="1">
      <alignment horizontal="center" shrinkToFit="1"/>
    </xf>
    <xf numFmtId="0" fontId="5" fillId="2" borderId="7" xfId="0" applyFont="1" applyFill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5" fillId="0" borderId="6" xfId="0" applyFont="1" applyBorder="1" applyAlignment="1">
      <alignment horizontal="right" shrinkToFit="1"/>
    </xf>
    <xf numFmtId="3" fontId="0" fillId="0" borderId="5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5" fillId="0" borderId="7" xfId="0" applyFont="1" applyBorder="1" applyAlignment="1">
      <alignment horizontal="center" vertical="center" shrinkToFit="1"/>
    </xf>
    <xf numFmtId="179" fontId="0" fillId="0" borderId="5" xfId="0" applyNumberFormat="1" applyBorder="1" applyAlignment="1">
      <alignment horizontal="right"/>
    </xf>
    <xf numFmtId="179" fontId="0" fillId="0" borderId="6" xfId="0" applyNumberFormat="1" applyBorder="1" applyAlignment="1">
      <alignment horizontal="right"/>
    </xf>
    <xf numFmtId="179" fontId="0" fillId="0" borderId="7" xfId="0" applyNumberFormat="1" applyBorder="1" applyAlignment="1">
      <alignment horizontal="right"/>
    </xf>
    <xf numFmtId="0" fontId="4" fillId="2" borderId="6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3" fontId="5" fillId="0" borderId="6" xfId="0" applyNumberFormat="1" applyFont="1" applyBorder="1" applyAlignment="1">
      <alignment horizontal="right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right"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shrinkToFit="1"/>
    </xf>
    <xf numFmtId="0" fontId="0" fillId="0" borderId="6" xfId="0" applyBorder="1" applyAlignment="1">
      <alignment horizontal="center" shrinkToFit="1"/>
    </xf>
    <xf numFmtId="3" fontId="0" fillId="0" borderId="5" xfId="0" applyNumberFormat="1" applyBorder="1" applyAlignment="1">
      <alignment horizontal="right" shrinkToFit="1"/>
    </xf>
    <xf numFmtId="3" fontId="0" fillId="0" borderId="6" xfId="0" applyNumberFormat="1" applyBorder="1" applyAlignment="1">
      <alignment horizontal="right" shrinkToFit="1"/>
    </xf>
    <xf numFmtId="3" fontId="0" fillId="0" borderId="7" xfId="0" applyNumberFormat="1" applyBorder="1" applyAlignment="1">
      <alignment horizontal="right" shrinkToFit="1"/>
    </xf>
    <xf numFmtId="0" fontId="5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ごみの収集量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351242859348461E-2"/>
          <c:y val="0.12595290295937286"/>
          <c:w val="0.8930801296896711"/>
          <c:h val="0.680850039068004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'21'!$AF$5</c:f>
              <c:strCache>
                <c:ptCount val="1"/>
                <c:pt idx="0">
                  <c:v>可燃物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'21'!$AG$4:$AR$4</c:f>
              <c:strCache>
                <c:ptCount val="12"/>
                <c:pt idx="0">
                  <c:v>平成17年度</c:v>
                </c:pt>
                <c:pt idx="1">
                  <c:v>18年度</c:v>
                </c:pt>
                <c:pt idx="2">
                  <c:v>19年度</c:v>
                </c:pt>
                <c:pt idx="3">
                  <c:v>20年度</c:v>
                </c:pt>
                <c:pt idx="4">
                  <c:v>21年度</c:v>
                </c:pt>
                <c:pt idx="5">
                  <c:v>22年度</c:v>
                </c:pt>
                <c:pt idx="6">
                  <c:v>23年度</c:v>
                </c:pt>
                <c:pt idx="7">
                  <c:v>24年度</c:v>
                </c:pt>
                <c:pt idx="8">
                  <c:v>25年度</c:v>
                </c:pt>
                <c:pt idx="9">
                  <c:v>26年度</c:v>
                </c:pt>
                <c:pt idx="10">
                  <c:v>27年度</c:v>
                </c:pt>
                <c:pt idx="11">
                  <c:v>28年度</c:v>
                </c:pt>
              </c:strCache>
            </c:strRef>
          </c:cat>
          <c:val>
            <c:numRef>
              <c:f>'21'!$AG$5:$AR$5</c:f>
              <c:numCache>
                <c:formatCode>General</c:formatCode>
                <c:ptCount val="12"/>
                <c:pt idx="0">
                  <c:v>209</c:v>
                </c:pt>
                <c:pt idx="1">
                  <c:v>225</c:v>
                </c:pt>
                <c:pt idx="2">
                  <c:v>223</c:v>
                </c:pt>
                <c:pt idx="3">
                  <c:v>219</c:v>
                </c:pt>
                <c:pt idx="4">
                  <c:v>240</c:v>
                </c:pt>
                <c:pt idx="5">
                  <c:v>242</c:v>
                </c:pt>
                <c:pt idx="6">
                  <c:v>252</c:v>
                </c:pt>
                <c:pt idx="7">
                  <c:v>250</c:v>
                </c:pt>
                <c:pt idx="8">
                  <c:v>254</c:v>
                </c:pt>
                <c:pt idx="9">
                  <c:v>259</c:v>
                </c:pt>
                <c:pt idx="10">
                  <c:v>273</c:v>
                </c:pt>
                <c:pt idx="11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9-4AC1-BB6C-FE182F66E649}"/>
            </c:ext>
          </c:extLst>
        </c:ser>
        <c:ser>
          <c:idx val="1"/>
          <c:order val="1"/>
          <c:tx>
            <c:strRef>
              <c:f>'21'!$AF$6</c:f>
              <c:strCache>
                <c:ptCount val="1"/>
                <c:pt idx="0">
                  <c:v>不燃物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'21'!$AG$4:$AR$4</c:f>
              <c:strCache>
                <c:ptCount val="12"/>
                <c:pt idx="0">
                  <c:v>平成17年度</c:v>
                </c:pt>
                <c:pt idx="1">
                  <c:v>18年度</c:v>
                </c:pt>
                <c:pt idx="2">
                  <c:v>19年度</c:v>
                </c:pt>
                <c:pt idx="3">
                  <c:v>20年度</c:v>
                </c:pt>
                <c:pt idx="4">
                  <c:v>21年度</c:v>
                </c:pt>
                <c:pt idx="5">
                  <c:v>22年度</c:v>
                </c:pt>
                <c:pt idx="6">
                  <c:v>23年度</c:v>
                </c:pt>
                <c:pt idx="7">
                  <c:v>24年度</c:v>
                </c:pt>
                <c:pt idx="8">
                  <c:v>25年度</c:v>
                </c:pt>
                <c:pt idx="9">
                  <c:v>26年度</c:v>
                </c:pt>
                <c:pt idx="10">
                  <c:v>27年度</c:v>
                </c:pt>
                <c:pt idx="11">
                  <c:v>28年度</c:v>
                </c:pt>
              </c:strCache>
            </c:strRef>
          </c:cat>
          <c:val>
            <c:numRef>
              <c:f>'21'!$AG$6:$AR$6</c:f>
              <c:numCache>
                <c:formatCode>General</c:formatCode>
                <c:ptCount val="12"/>
                <c:pt idx="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>
                  <c:v>45</c:v>
                </c:pt>
                <c:pt idx="5">
                  <c:v>42</c:v>
                </c:pt>
                <c:pt idx="6">
                  <c:v>38</c:v>
                </c:pt>
                <c:pt idx="7">
                  <c:v>37</c:v>
                </c:pt>
                <c:pt idx="8">
                  <c:v>33</c:v>
                </c:pt>
                <c:pt idx="9">
                  <c:v>35</c:v>
                </c:pt>
                <c:pt idx="10">
                  <c:v>34</c:v>
                </c:pt>
                <c:pt idx="1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9-4AC1-BB6C-FE182F66E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14723952"/>
        <c:axId val="514727480"/>
      </c:barChart>
      <c:catAx>
        <c:axId val="51472395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27480"/>
        <c:crosses val="autoZero"/>
        <c:auto val="1"/>
        <c:lblAlgn val="ctr"/>
        <c:lblOffset val="100"/>
        <c:noMultiLvlLbl val="0"/>
      </c:catAx>
      <c:valAx>
        <c:axId val="5147274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（単位：ｔ ）</a:t>
                </a:r>
              </a:p>
            </c:rich>
          </c:tx>
          <c:layout>
            <c:manualLayout>
              <c:xMode val="edge"/>
              <c:yMode val="edge"/>
              <c:x val="0.78508536706013443"/>
              <c:y val="5.06396836549297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23952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8777505428189087"/>
          <c:y val="0.89776874670297613"/>
          <c:w val="0.41876656443794169"/>
          <c:h val="8.068592485894063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し尿・雑排水汚泥の収集量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351242859348461E-2"/>
          <c:y val="0.12209364693426492"/>
          <c:w val="0.8930801296896711"/>
          <c:h val="0.684709447503083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'21'!$AF$8</c:f>
              <c:strCache>
                <c:ptCount val="1"/>
                <c:pt idx="0">
                  <c:v>し尿・雑排水（kℓ）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'21'!$AG$4:$AR$4</c:f>
              <c:strCache>
                <c:ptCount val="12"/>
                <c:pt idx="0">
                  <c:v>平成17年度</c:v>
                </c:pt>
                <c:pt idx="1">
                  <c:v>18年度</c:v>
                </c:pt>
                <c:pt idx="2">
                  <c:v>19年度</c:v>
                </c:pt>
                <c:pt idx="3">
                  <c:v>20年度</c:v>
                </c:pt>
                <c:pt idx="4">
                  <c:v>21年度</c:v>
                </c:pt>
                <c:pt idx="5">
                  <c:v>22年度</c:v>
                </c:pt>
                <c:pt idx="6">
                  <c:v>23年度</c:v>
                </c:pt>
                <c:pt idx="7">
                  <c:v>24年度</c:v>
                </c:pt>
                <c:pt idx="8">
                  <c:v>25年度</c:v>
                </c:pt>
                <c:pt idx="9">
                  <c:v>26年度</c:v>
                </c:pt>
                <c:pt idx="10">
                  <c:v>27年度</c:v>
                </c:pt>
                <c:pt idx="11">
                  <c:v>28年度</c:v>
                </c:pt>
              </c:strCache>
            </c:strRef>
          </c:cat>
          <c:val>
            <c:numRef>
              <c:f>'21'!$AG$8:$AR$8</c:f>
              <c:numCache>
                <c:formatCode>General</c:formatCode>
                <c:ptCount val="12"/>
                <c:pt idx="0">
                  <c:v>1249</c:v>
                </c:pt>
                <c:pt idx="1">
                  <c:v>1362</c:v>
                </c:pt>
                <c:pt idx="2">
                  <c:v>1161</c:v>
                </c:pt>
                <c:pt idx="3">
                  <c:v>991</c:v>
                </c:pt>
                <c:pt idx="4">
                  <c:v>1113</c:v>
                </c:pt>
                <c:pt idx="5">
                  <c:v>1016</c:v>
                </c:pt>
                <c:pt idx="6">
                  <c:v>904</c:v>
                </c:pt>
                <c:pt idx="7">
                  <c:v>813</c:v>
                </c:pt>
                <c:pt idx="8">
                  <c:v>850</c:v>
                </c:pt>
                <c:pt idx="9">
                  <c:v>733</c:v>
                </c:pt>
                <c:pt idx="10">
                  <c:v>706</c:v>
                </c:pt>
                <c:pt idx="11">
                  <c:v>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6-4251-A119-9839DE4A5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14725520"/>
        <c:axId val="514721992"/>
      </c:barChart>
      <c:catAx>
        <c:axId val="51472552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21992"/>
        <c:crosses val="autoZero"/>
        <c:auto val="1"/>
        <c:lblAlgn val="ctr"/>
        <c:lblOffset val="100"/>
        <c:noMultiLvlLbl val="0"/>
      </c:catAx>
      <c:valAx>
        <c:axId val="514721992"/>
        <c:scaling>
          <c:orientation val="minMax"/>
          <c:max val="25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>
                    <a:solidFill>
                      <a:schemeClr val="tx1"/>
                    </a:solidFill>
                  </a:rPr>
                  <a:t>（単位：</a:t>
                </a:r>
                <a:r>
                  <a:rPr lang="en-US" altLang="ja-JP" sz="900">
                    <a:solidFill>
                      <a:schemeClr val="tx1"/>
                    </a:solidFill>
                  </a:rPr>
                  <a:t>kℓ</a:t>
                </a:r>
                <a:r>
                  <a:rPr lang="ja-JP" altLang="en-US" sz="900">
                    <a:solidFill>
                      <a:schemeClr val="tx1"/>
                    </a:solidFill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7931185963811449"/>
              <c:y val="5.449908666266141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25520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8777505428189087"/>
          <c:y val="0.89776874670297613"/>
          <c:w val="0.41876656443794169"/>
          <c:h val="8.068592485894063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49695</xdr:colOff>
      <xdr:row>15</xdr:row>
      <xdr:rowOff>9525</xdr:rowOff>
    </xdr:from>
    <xdr:to>
      <xdr:col>14</xdr:col>
      <xdr:colOff>173935</xdr:colOff>
      <xdr:row>34</xdr:row>
      <xdr:rowOff>166688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2C4EC3-310E-4A8C-9715-E546F1C30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41413</xdr:colOff>
      <xdr:row>15</xdr:row>
      <xdr:rowOff>9525</xdr:rowOff>
    </xdr:from>
    <xdr:to>
      <xdr:col>29</xdr:col>
      <xdr:colOff>190500</xdr:colOff>
      <xdr:row>34</xdr:row>
      <xdr:rowOff>166688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3074AA-8EB6-489D-803F-A6132D677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8306;&#20418;/&#38463;&#26234;&#26449;&#12398;&#32113;&#35336;/2017/&#9317;&#23436;&#25104;/&#38463;&#26234;&#26449;&#12398;&#32113;&#35336;2017/3&#65288;&#20837;&#21147;&#2816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8306;&#20418;/&#38463;&#26234;&#26449;&#12398;&#32113;&#35336;/2017/&#9317;&#23436;&#25104;/&#38463;&#26234;&#26449;&#12398;&#32113;&#35336;2017/13&#65288;&#20837;&#21147;&#28168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8306;&#20418;/&#38463;&#26234;&#26449;&#12398;&#32113;&#35336;/2017/&#9317;&#23436;&#25104;/&#38463;&#26234;&#26449;&#12398;&#32113;&#35336;2017/15&#65288;&#20837;&#21147;&#28168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8306;&#20418;/&#38463;&#26234;&#26449;&#12398;&#32113;&#35336;/2017/&#9317;&#23436;&#25104;/&#38463;&#26234;&#26449;&#12398;&#32113;&#35336;2017/16&#65288;&#20837;&#21147;&#28168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8306;&#20418;/&#38463;&#26234;&#26449;&#12398;&#32113;&#35336;/2017/&#9317;&#23436;&#25104;/&#38463;&#26234;&#26449;&#12398;&#32113;&#35336;2017/18&#65288;&#20837;&#21147;&#2816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8306;&#20418;/&#38463;&#26234;&#26449;&#12398;&#32113;&#35336;/2017/&#9317;&#23436;&#25104;/&#38463;&#26234;&#26449;&#12398;&#32113;&#35336;2017/19&#65288;&#20837;&#21147;&#2816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8306;&#20418;/&#38463;&#26234;&#26449;&#12398;&#32113;&#35336;/2017/&#9317;&#23436;&#25104;/&#38463;&#26234;&#26449;&#12398;&#32113;&#35336;2017/21&#65288;&#20837;&#21147;&#28168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8306;&#20418;/&#38463;&#26234;&#26449;&#12398;&#32113;&#35336;/2017/&#9317;&#23436;&#25104;/&#38463;&#26234;&#26449;&#12398;&#32113;&#35336;2017/25&#65288;&#20837;&#21147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</sheetNames>
    <sheetDataSet>
      <sheetData sheetId="0">
        <row r="5">
          <cell r="Z5" t="str">
            <v>世帯数（戸）</v>
          </cell>
        </row>
        <row r="6">
          <cell r="Y6" t="str">
            <v>平成5年</v>
          </cell>
        </row>
        <row r="7">
          <cell r="Y7" t="str">
            <v>6年</v>
          </cell>
        </row>
        <row r="8">
          <cell r="Y8" t="str">
            <v>7年</v>
          </cell>
        </row>
        <row r="9">
          <cell r="Y9" t="str">
            <v>8年</v>
          </cell>
        </row>
        <row r="10">
          <cell r="Y10" t="str">
            <v>9年</v>
          </cell>
        </row>
        <row r="11">
          <cell r="Y11" t="str">
            <v>10年</v>
          </cell>
        </row>
        <row r="12">
          <cell r="Y12" t="str">
            <v>11年</v>
          </cell>
        </row>
        <row r="13">
          <cell r="Y13" t="str">
            <v>12年</v>
          </cell>
        </row>
        <row r="14">
          <cell r="Y14" t="str">
            <v>13年</v>
          </cell>
        </row>
        <row r="15">
          <cell r="Y15" t="str">
            <v>14年</v>
          </cell>
        </row>
        <row r="16">
          <cell r="Y16" t="str">
            <v>15年</v>
          </cell>
        </row>
        <row r="17">
          <cell r="Y17" t="str">
            <v>16年</v>
          </cell>
        </row>
        <row r="18">
          <cell r="Y18" t="str">
            <v>17年</v>
          </cell>
        </row>
        <row r="19">
          <cell r="Y19" t="str">
            <v>18年</v>
          </cell>
        </row>
        <row r="20">
          <cell r="Y20" t="str">
            <v>19年</v>
          </cell>
        </row>
        <row r="21">
          <cell r="Y21" t="str">
            <v>20年</v>
          </cell>
        </row>
        <row r="22">
          <cell r="Y22" t="str">
            <v>21年</v>
          </cell>
        </row>
        <row r="23">
          <cell r="Y23" t="str">
            <v>22年</v>
          </cell>
        </row>
        <row r="24">
          <cell r="Y24" t="str">
            <v>23年</v>
          </cell>
        </row>
        <row r="25">
          <cell r="Y25" t="str">
            <v>24年</v>
          </cell>
        </row>
        <row r="26">
          <cell r="Y26" t="str">
            <v>25年</v>
          </cell>
        </row>
        <row r="27">
          <cell r="Y27" t="str">
            <v>26年</v>
          </cell>
        </row>
        <row r="28">
          <cell r="Y28" t="str">
            <v>27年</v>
          </cell>
        </row>
        <row r="29">
          <cell r="Y29" t="str">
            <v>28年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"/>
    </sheetNames>
    <sheetDataSet>
      <sheetData sheetId="0">
        <row r="4">
          <cell r="AH4" t="str">
            <v>事業所数</v>
          </cell>
        </row>
        <row r="5">
          <cell r="AG5" t="str">
            <v>平3</v>
          </cell>
        </row>
        <row r="6">
          <cell r="AG6" t="str">
            <v>6</v>
          </cell>
        </row>
        <row r="7">
          <cell r="AG7" t="str">
            <v>9</v>
          </cell>
        </row>
        <row r="8">
          <cell r="AG8" t="str">
            <v>12</v>
          </cell>
        </row>
        <row r="9">
          <cell r="AG9" t="str">
            <v>15</v>
          </cell>
        </row>
        <row r="10">
          <cell r="AG10" t="str">
            <v>16</v>
          </cell>
        </row>
        <row r="11">
          <cell r="AG11" t="str">
            <v>17</v>
          </cell>
        </row>
        <row r="12">
          <cell r="AG12" t="str">
            <v>18</v>
          </cell>
        </row>
        <row r="13">
          <cell r="AG13" t="str">
            <v>19</v>
          </cell>
        </row>
        <row r="14">
          <cell r="AG14" t="str">
            <v>20</v>
          </cell>
        </row>
        <row r="15">
          <cell r="AG15" t="str">
            <v>21</v>
          </cell>
        </row>
        <row r="16">
          <cell r="AG16" t="str">
            <v>22</v>
          </cell>
        </row>
        <row r="17">
          <cell r="AG17" t="str">
            <v>23</v>
          </cell>
        </row>
        <row r="18">
          <cell r="AG18" t="str">
            <v>24</v>
          </cell>
        </row>
        <row r="19">
          <cell r="AG19" t="str">
            <v>25</v>
          </cell>
        </row>
        <row r="20">
          <cell r="AG20" t="str">
            <v>26</v>
          </cell>
        </row>
        <row r="21">
          <cell r="AG21" t="str">
            <v>27</v>
          </cell>
        </row>
        <row r="27">
          <cell r="AG27" t="str">
            <v>昭57</v>
          </cell>
        </row>
        <row r="28">
          <cell r="AG28" t="str">
            <v>60</v>
          </cell>
        </row>
        <row r="29">
          <cell r="AG29" t="str">
            <v>63</v>
          </cell>
        </row>
        <row r="30">
          <cell r="AG30" t="str">
            <v>平3</v>
          </cell>
        </row>
        <row r="31">
          <cell r="AG31" t="str">
            <v>平6</v>
          </cell>
        </row>
        <row r="32">
          <cell r="AG32" t="str">
            <v>9</v>
          </cell>
        </row>
        <row r="33">
          <cell r="AG33" t="str">
            <v>11</v>
          </cell>
        </row>
        <row r="34">
          <cell r="AG34" t="str">
            <v>14</v>
          </cell>
        </row>
        <row r="35">
          <cell r="AG35" t="str">
            <v>16</v>
          </cell>
        </row>
        <row r="36">
          <cell r="AG36" t="str">
            <v>19</v>
          </cell>
        </row>
        <row r="37">
          <cell r="AG37" t="str">
            <v>24</v>
          </cell>
        </row>
        <row r="38">
          <cell r="AG38" t="str">
            <v>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</sheetNames>
    <sheetDataSet>
      <sheetData sheetId="0">
        <row r="9">
          <cell r="S9" t="str">
            <v>男</v>
          </cell>
        </row>
        <row r="10">
          <cell r="R10" t="str">
            <v>平成13年</v>
          </cell>
        </row>
        <row r="11">
          <cell r="R11" t="str">
            <v>14年</v>
          </cell>
        </row>
        <row r="12">
          <cell r="R12" t="str">
            <v>15年</v>
          </cell>
        </row>
        <row r="13">
          <cell r="R13" t="str">
            <v>16年</v>
          </cell>
        </row>
        <row r="14">
          <cell r="R14" t="str">
            <v>17年</v>
          </cell>
        </row>
        <row r="15">
          <cell r="R15" t="str">
            <v>18年</v>
          </cell>
        </row>
        <row r="16">
          <cell r="R16" t="str">
            <v>19年</v>
          </cell>
        </row>
        <row r="17">
          <cell r="R17" t="str">
            <v>20年</v>
          </cell>
        </row>
        <row r="18">
          <cell r="R18" t="str">
            <v>21年</v>
          </cell>
        </row>
        <row r="19">
          <cell r="R19" t="str">
            <v>22年</v>
          </cell>
        </row>
        <row r="20">
          <cell r="R20" t="str">
            <v>23年</v>
          </cell>
        </row>
        <row r="21">
          <cell r="R21" t="str">
            <v>24年</v>
          </cell>
        </row>
        <row r="22">
          <cell r="R22" t="str">
            <v>25年</v>
          </cell>
        </row>
        <row r="23">
          <cell r="R23" t="str">
            <v>26年</v>
          </cell>
        </row>
        <row r="24">
          <cell r="R24" t="str">
            <v>27年</v>
          </cell>
        </row>
        <row r="25">
          <cell r="R25" t="str">
            <v>28年</v>
          </cell>
        </row>
        <row r="26">
          <cell r="R26" t="str">
            <v>29年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</sheetNames>
    <sheetDataSet>
      <sheetData sheetId="0">
        <row r="2">
          <cell r="AE2" t="str">
            <v>男</v>
          </cell>
          <cell r="AF2" t="str">
            <v>女</v>
          </cell>
        </row>
        <row r="3">
          <cell r="AD3" t="str">
            <v>平成13年</v>
          </cell>
          <cell r="AE3">
            <v>115</v>
          </cell>
          <cell r="AF3">
            <v>116</v>
          </cell>
        </row>
        <row r="4">
          <cell r="AD4" t="str">
            <v>14年</v>
          </cell>
          <cell r="AE4">
            <v>105</v>
          </cell>
          <cell r="AF4">
            <v>112</v>
          </cell>
        </row>
        <row r="5">
          <cell r="AD5" t="str">
            <v>15年</v>
          </cell>
          <cell r="AE5">
            <v>115</v>
          </cell>
          <cell r="AF5">
            <v>107</v>
          </cell>
        </row>
        <row r="6">
          <cell r="AD6" t="str">
            <v>16年</v>
          </cell>
          <cell r="AE6">
            <v>109</v>
          </cell>
          <cell r="AF6">
            <v>107</v>
          </cell>
        </row>
        <row r="7">
          <cell r="AD7" t="str">
            <v>17年</v>
          </cell>
          <cell r="AE7">
            <v>107</v>
          </cell>
          <cell r="AF7">
            <v>105</v>
          </cell>
        </row>
        <row r="8">
          <cell r="AD8" t="str">
            <v>18年</v>
          </cell>
          <cell r="AE8">
            <v>115</v>
          </cell>
          <cell r="AF8">
            <v>123</v>
          </cell>
        </row>
        <row r="9">
          <cell r="AD9" t="str">
            <v>19年</v>
          </cell>
          <cell r="AE9">
            <v>112</v>
          </cell>
          <cell r="AF9">
            <v>110</v>
          </cell>
        </row>
        <row r="10">
          <cell r="AD10" t="str">
            <v>20年</v>
          </cell>
          <cell r="AE10">
            <v>97</v>
          </cell>
          <cell r="AF10">
            <v>109</v>
          </cell>
        </row>
        <row r="11">
          <cell r="AD11" t="str">
            <v>21年</v>
          </cell>
          <cell r="AE11">
            <v>111</v>
          </cell>
          <cell r="AF11">
            <v>112</v>
          </cell>
        </row>
        <row r="12">
          <cell r="AD12" t="str">
            <v>22年</v>
          </cell>
          <cell r="AE12">
            <v>102</v>
          </cell>
          <cell r="AF12">
            <v>107</v>
          </cell>
        </row>
        <row r="13">
          <cell r="AD13" t="str">
            <v>23年</v>
          </cell>
          <cell r="AE13">
            <v>127</v>
          </cell>
          <cell r="AF13">
            <v>111</v>
          </cell>
        </row>
        <row r="14">
          <cell r="AD14" t="str">
            <v>24年</v>
          </cell>
          <cell r="AE14">
            <v>127</v>
          </cell>
          <cell r="AF14">
            <v>105</v>
          </cell>
        </row>
        <row r="15">
          <cell r="AD15" t="str">
            <v>25年</v>
          </cell>
          <cell r="AE15">
            <v>131</v>
          </cell>
          <cell r="AF15">
            <v>101</v>
          </cell>
        </row>
        <row r="16">
          <cell r="AD16" t="str">
            <v>26年</v>
          </cell>
          <cell r="AE16">
            <v>129</v>
          </cell>
          <cell r="AF16">
            <v>101</v>
          </cell>
        </row>
        <row r="17">
          <cell r="AD17" t="str">
            <v>27年</v>
          </cell>
          <cell r="AE17">
            <v>121</v>
          </cell>
          <cell r="AF17">
            <v>93</v>
          </cell>
        </row>
        <row r="18">
          <cell r="AD18" t="str">
            <v>28年</v>
          </cell>
          <cell r="AE18">
            <v>104</v>
          </cell>
          <cell r="AF18">
            <v>108</v>
          </cell>
        </row>
        <row r="19">
          <cell r="AD19" t="str">
            <v>29年</v>
          </cell>
          <cell r="AE19">
            <v>94</v>
          </cell>
          <cell r="AF19">
            <v>106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"/>
    </sheetNames>
    <sheetDataSet>
      <sheetData sheetId="0">
        <row r="6">
          <cell r="AF6" t="str">
            <v>平成11年度</v>
          </cell>
          <cell r="AG6">
            <v>28190</v>
          </cell>
          <cell r="AH6">
            <v>617474717</v>
          </cell>
        </row>
        <row r="7">
          <cell r="AF7" t="str">
            <v>12年度</v>
          </cell>
          <cell r="AG7">
            <v>30218</v>
          </cell>
          <cell r="AH7">
            <v>590738602</v>
          </cell>
        </row>
        <row r="8">
          <cell r="AF8" t="str">
            <v>13年度</v>
          </cell>
          <cell r="AG8">
            <v>33278</v>
          </cell>
          <cell r="AH8">
            <v>667861258</v>
          </cell>
        </row>
        <row r="9">
          <cell r="AF9" t="str">
            <v>14年度</v>
          </cell>
          <cell r="AG9">
            <v>34523</v>
          </cell>
          <cell r="AH9">
            <v>611391176</v>
          </cell>
        </row>
        <row r="10">
          <cell r="AF10" t="str">
            <v>15年度</v>
          </cell>
          <cell r="AG10">
            <v>37021</v>
          </cell>
          <cell r="AH10">
            <v>698744791</v>
          </cell>
        </row>
        <row r="11">
          <cell r="AF11" t="str">
            <v>16年度</v>
          </cell>
          <cell r="AG11">
            <v>37163</v>
          </cell>
          <cell r="AH11">
            <v>645204872</v>
          </cell>
        </row>
        <row r="12">
          <cell r="AF12" t="str">
            <v>17年度</v>
          </cell>
          <cell r="AG12">
            <v>39421</v>
          </cell>
          <cell r="AH12">
            <v>707935816</v>
          </cell>
        </row>
        <row r="13">
          <cell r="AF13" t="str">
            <v>18年度</v>
          </cell>
          <cell r="AG13">
            <v>44619</v>
          </cell>
          <cell r="AH13">
            <v>783789066</v>
          </cell>
        </row>
        <row r="14">
          <cell r="AF14" t="str">
            <v>19年度</v>
          </cell>
          <cell r="AG14">
            <v>45086</v>
          </cell>
          <cell r="AH14">
            <v>831772612</v>
          </cell>
        </row>
        <row r="15">
          <cell r="AF15" t="str">
            <v>20年度</v>
          </cell>
          <cell r="AG15">
            <v>25039</v>
          </cell>
          <cell r="AH15">
            <v>313507929</v>
          </cell>
        </row>
        <row r="16">
          <cell r="AF16" t="str">
            <v>21年度</v>
          </cell>
          <cell r="AG16">
            <v>24687</v>
          </cell>
          <cell r="AH16">
            <v>332235356</v>
          </cell>
        </row>
        <row r="17">
          <cell r="AF17" t="str">
            <v>22年度</v>
          </cell>
          <cell r="AG17">
            <v>25216</v>
          </cell>
          <cell r="AH17">
            <v>388164245</v>
          </cell>
        </row>
        <row r="18">
          <cell r="AF18" t="str">
            <v>23年度</v>
          </cell>
          <cell r="AG18">
            <v>24415</v>
          </cell>
          <cell r="AH18">
            <v>346216799</v>
          </cell>
        </row>
        <row r="19">
          <cell r="AF19" t="str">
            <v>24年度</v>
          </cell>
          <cell r="AG19">
            <v>24219</v>
          </cell>
          <cell r="AH19">
            <v>393120495</v>
          </cell>
        </row>
        <row r="20">
          <cell r="AF20" t="str">
            <v>25年度</v>
          </cell>
          <cell r="AG20">
            <v>23924</v>
          </cell>
          <cell r="AH20">
            <v>365967102</v>
          </cell>
        </row>
        <row r="21">
          <cell r="AF21" t="str">
            <v>26年度</v>
          </cell>
          <cell r="AG21">
            <v>24362</v>
          </cell>
          <cell r="AH21">
            <v>373789315</v>
          </cell>
        </row>
        <row r="22">
          <cell r="AF22" t="str">
            <v>27年度</v>
          </cell>
          <cell r="AG22">
            <v>24161</v>
          </cell>
          <cell r="AH22">
            <v>384844347</v>
          </cell>
        </row>
        <row r="23">
          <cell r="AF23" t="str">
            <v>28年度</v>
          </cell>
          <cell r="AG23">
            <v>23807</v>
          </cell>
          <cell r="AH23">
            <v>350478425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"/>
    </sheetNames>
    <sheetDataSet>
      <sheetData sheetId="0">
        <row r="5">
          <cell r="AE5" t="str">
            <v>平成25年度</v>
          </cell>
          <cell r="AF5" t="str">
            <v>26年度</v>
          </cell>
          <cell r="AG5" t="str">
            <v>27年度</v>
          </cell>
          <cell r="AH5" t="str">
            <v>28年度</v>
          </cell>
        </row>
        <row r="6">
          <cell r="AD6" t="str">
            <v>要介護　・　要支援認定者数</v>
          </cell>
          <cell r="AE6">
            <v>366</v>
          </cell>
          <cell r="AF6">
            <v>375</v>
          </cell>
          <cell r="AG6">
            <v>364</v>
          </cell>
          <cell r="AH6">
            <v>373</v>
          </cell>
        </row>
        <row r="7">
          <cell r="AD7" t="str">
            <v>居宅介護（介護予防）サービス受給者数</v>
          </cell>
          <cell r="AE7">
            <v>2829</v>
          </cell>
          <cell r="AF7">
            <v>2857</v>
          </cell>
          <cell r="AG7">
            <v>2814</v>
          </cell>
          <cell r="AH7">
            <v>2733</v>
          </cell>
        </row>
        <row r="9">
          <cell r="AD9" t="str">
            <v>施設介護サービス受給者数</v>
          </cell>
          <cell r="AE9">
            <v>1260</v>
          </cell>
          <cell r="AF9">
            <v>1308</v>
          </cell>
          <cell r="AG9">
            <v>1374</v>
          </cell>
          <cell r="AH9">
            <v>1301</v>
          </cell>
        </row>
        <row r="10">
          <cell r="AD10" t="str">
            <v>給付費総額</v>
          </cell>
          <cell r="AE10">
            <v>678172580</v>
          </cell>
          <cell r="AF10">
            <v>706726409</v>
          </cell>
          <cell r="AG10">
            <v>722474133</v>
          </cell>
          <cell r="AH10">
            <v>713283497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"/>
    </sheetNames>
    <sheetDataSet>
      <sheetData sheetId="0">
        <row r="4">
          <cell r="AG4" t="str">
            <v>平成17年度</v>
          </cell>
          <cell r="AH4" t="str">
            <v>18年度</v>
          </cell>
          <cell r="AI4" t="str">
            <v>19年度</v>
          </cell>
          <cell r="AJ4" t="str">
            <v>20年度</v>
          </cell>
          <cell r="AK4" t="str">
            <v>21年度</v>
          </cell>
          <cell r="AL4" t="str">
            <v>22年度</v>
          </cell>
          <cell r="AM4" t="str">
            <v>23年度</v>
          </cell>
          <cell r="AN4" t="str">
            <v>24年度</v>
          </cell>
          <cell r="AO4" t="str">
            <v>25年度</v>
          </cell>
          <cell r="AP4" t="str">
            <v>26年度</v>
          </cell>
          <cell r="AQ4" t="str">
            <v>27年度</v>
          </cell>
          <cell r="AR4" t="str">
            <v>28年度</v>
          </cell>
        </row>
        <row r="5">
          <cell r="AF5" t="str">
            <v>可燃物</v>
          </cell>
          <cell r="AG5">
            <v>209</v>
          </cell>
          <cell r="AH5">
            <v>225</v>
          </cell>
          <cell r="AI5">
            <v>223</v>
          </cell>
          <cell r="AJ5">
            <v>219</v>
          </cell>
          <cell r="AK5">
            <v>240</v>
          </cell>
          <cell r="AL5">
            <v>242</v>
          </cell>
          <cell r="AM5">
            <v>252</v>
          </cell>
          <cell r="AN5">
            <v>250</v>
          </cell>
          <cell r="AO5">
            <v>254</v>
          </cell>
          <cell r="AP5">
            <v>259</v>
          </cell>
          <cell r="AQ5">
            <v>273</v>
          </cell>
          <cell r="AR5">
            <v>262</v>
          </cell>
        </row>
        <row r="6">
          <cell r="AF6" t="str">
            <v>不燃物</v>
          </cell>
          <cell r="AG6">
            <v>42</v>
          </cell>
          <cell r="AH6">
            <v>52</v>
          </cell>
          <cell r="AI6">
            <v>43</v>
          </cell>
          <cell r="AJ6">
            <v>48</v>
          </cell>
          <cell r="AK6">
            <v>45</v>
          </cell>
          <cell r="AL6">
            <v>42</v>
          </cell>
          <cell r="AM6">
            <v>38</v>
          </cell>
          <cell r="AN6">
            <v>37</v>
          </cell>
          <cell r="AO6">
            <v>33</v>
          </cell>
          <cell r="AP6">
            <v>35</v>
          </cell>
          <cell r="AQ6">
            <v>34</v>
          </cell>
          <cell r="AR6">
            <v>36</v>
          </cell>
        </row>
        <row r="8">
          <cell r="AF8" t="str">
            <v>し尿・雑排水</v>
          </cell>
          <cell r="AG8">
            <v>1249</v>
          </cell>
          <cell r="AH8">
            <v>1362</v>
          </cell>
          <cell r="AI8">
            <v>1161</v>
          </cell>
          <cell r="AJ8">
            <v>991</v>
          </cell>
          <cell r="AK8">
            <v>1113</v>
          </cell>
          <cell r="AL8">
            <v>1016</v>
          </cell>
          <cell r="AM8">
            <v>904</v>
          </cell>
          <cell r="AN8">
            <v>813</v>
          </cell>
          <cell r="AO8">
            <v>850</v>
          </cell>
          <cell r="AP8">
            <v>733</v>
          </cell>
          <cell r="AQ8">
            <v>706</v>
          </cell>
          <cell r="AR8">
            <v>695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"/>
    </sheetNames>
    <sheetDataSet>
      <sheetData sheetId="0">
        <row r="6">
          <cell r="AH6" t="str">
            <v>平成19年度</v>
          </cell>
          <cell r="AI6" t="str">
            <v>20年度</v>
          </cell>
          <cell r="AJ6" t="str">
            <v>21年度</v>
          </cell>
          <cell r="AK6" t="str">
            <v>22年度</v>
          </cell>
          <cell r="AL6" t="str">
            <v>23年度</v>
          </cell>
          <cell r="AM6" t="str">
            <v>24年度</v>
          </cell>
          <cell r="AN6" t="str">
            <v>25年度</v>
          </cell>
          <cell r="AO6" t="str">
            <v>26年度</v>
          </cell>
          <cell r="AP6" t="str">
            <v>27年度</v>
          </cell>
          <cell r="AQ6" t="str">
            <v>28年度</v>
          </cell>
        </row>
        <row r="7">
          <cell r="AG7" t="str">
            <v>村県民税</v>
          </cell>
          <cell r="AH7">
            <v>281254</v>
          </cell>
          <cell r="AI7">
            <v>294318</v>
          </cell>
          <cell r="AJ7">
            <v>271289</v>
          </cell>
          <cell r="AK7">
            <v>249755</v>
          </cell>
          <cell r="AL7">
            <v>248659</v>
          </cell>
          <cell r="AM7">
            <v>260069</v>
          </cell>
          <cell r="AN7">
            <v>259193</v>
          </cell>
          <cell r="AO7">
            <v>270306</v>
          </cell>
          <cell r="AP7">
            <v>280687</v>
          </cell>
          <cell r="AQ7">
            <v>258155</v>
          </cell>
        </row>
        <row r="10">
          <cell r="AG10" t="str">
            <v>固定資産税</v>
          </cell>
          <cell r="AH10">
            <v>394635</v>
          </cell>
          <cell r="AI10">
            <v>407108</v>
          </cell>
          <cell r="AJ10">
            <v>397197</v>
          </cell>
          <cell r="AK10">
            <v>392292</v>
          </cell>
          <cell r="AL10">
            <v>391704</v>
          </cell>
          <cell r="AM10">
            <v>373912</v>
          </cell>
          <cell r="AN10">
            <v>378978</v>
          </cell>
          <cell r="AO10">
            <v>378234</v>
          </cell>
          <cell r="AP10">
            <v>369185</v>
          </cell>
          <cell r="AQ10">
            <v>373098</v>
          </cell>
        </row>
        <row r="11">
          <cell r="AG11" t="str">
            <v>軽自動車税</v>
          </cell>
          <cell r="AH11">
            <v>16788</v>
          </cell>
          <cell r="AI11">
            <v>18637</v>
          </cell>
          <cell r="AJ11">
            <v>19092</v>
          </cell>
          <cell r="AK11">
            <v>19467</v>
          </cell>
          <cell r="AL11">
            <v>19415</v>
          </cell>
          <cell r="AM11">
            <v>19685</v>
          </cell>
          <cell r="AN11">
            <v>20058</v>
          </cell>
          <cell r="AO11">
            <v>20433</v>
          </cell>
          <cell r="AP11">
            <v>20533</v>
          </cell>
          <cell r="AQ11">
            <v>24372</v>
          </cell>
        </row>
        <row r="12">
          <cell r="AG12" t="str">
            <v>たばこ税</v>
          </cell>
          <cell r="AH12">
            <v>31649</v>
          </cell>
          <cell r="AI12">
            <v>34188</v>
          </cell>
          <cell r="AJ12">
            <v>31293</v>
          </cell>
          <cell r="AK12">
            <v>32854</v>
          </cell>
          <cell r="AL12">
            <v>40734</v>
          </cell>
          <cell r="AM12">
            <v>40777</v>
          </cell>
          <cell r="AN12">
            <v>43542</v>
          </cell>
          <cell r="AO12">
            <v>39609</v>
          </cell>
          <cell r="AP12">
            <v>38878</v>
          </cell>
          <cell r="AQ12">
            <v>36823</v>
          </cell>
        </row>
        <row r="13">
          <cell r="AG13" t="str">
            <v>入浴税</v>
          </cell>
          <cell r="AH13">
            <v>58109</v>
          </cell>
          <cell r="AI13">
            <v>54808</v>
          </cell>
          <cell r="AJ13">
            <v>52741</v>
          </cell>
          <cell r="AK13">
            <v>51754</v>
          </cell>
          <cell r="AL13">
            <v>48201</v>
          </cell>
          <cell r="AM13">
            <v>46780</v>
          </cell>
          <cell r="AN13">
            <v>46643</v>
          </cell>
          <cell r="AO13">
            <v>44377</v>
          </cell>
          <cell r="AP13">
            <v>45922</v>
          </cell>
          <cell r="AQ13">
            <v>44817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abSelected="1" view="pageBreakPreview" zoomScaleNormal="100" zoomScaleSheetLayoutView="100" workbookViewId="0">
      <selection activeCell="I14" sqref="I14"/>
    </sheetView>
  </sheetViews>
  <sheetFormatPr defaultColWidth="2.875" defaultRowHeight="13.5" x14ac:dyDescent="0.15"/>
  <cols>
    <col min="1" max="29" width="3.125" customWidth="1"/>
  </cols>
  <sheetData>
    <row r="1" spans="1:31" ht="13.5" customHeight="1" x14ac:dyDescent="0.15">
      <c r="A1" s="46" t="s">
        <v>15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8"/>
      <c r="AC1" s="21"/>
      <c r="AD1" s="21"/>
      <c r="AE1" s="24"/>
    </row>
    <row r="2" spans="1:31" ht="13.5" customHeight="1" x14ac:dyDescent="0.15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1"/>
      <c r="AC2" s="21"/>
      <c r="AD2" s="21"/>
      <c r="AE2" s="24"/>
    </row>
    <row r="3" spans="1:31" ht="13.5" customHeight="1" x14ac:dyDescent="0.15">
      <c r="AC3" s="24"/>
      <c r="AD3" s="24"/>
      <c r="AE3" s="24"/>
    </row>
    <row r="4" spans="1:31" ht="13.5" customHeight="1" x14ac:dyDescent="0.15">
      <c r="AC4" s="24"/>
      <c r="AD4" s="24"/>
      <c r="AE4" s="24"/>
    </row>
    <row r="5" spans="1:31" ht="15" customHeight="1" x14ac:dyDescent="0.15">
      <c r="A5" s="3" t="s">
        <v>16</v>
      </c>
      <c r="B5" s="16"/>
    </row>
    <row r="6" spans="1:31" ht="13.5" customHeight="1" x14ac:dyDescent="0.15"/>
    <row r="7" spans="1:31" ht="13.5" customHeight="1" x14ac:dyDescent="0.15">
      <c r="A7" s="43"/>
      <c r="B7" s="44"/>
      <c r="C7" s="44"/>
      <c r="D7" s="44"/>
      <c r="E7" s="45"/>
      <c r="F7" s="43" t="s">
        <v>17</v>
      </c>
      <c r="G7" s="44"/>
      <c r="H7" s="44"/>
      <c r="I7" s="44"/>
      <c r="J7" s="45"/>
      <c r="K7" s="43" t="s">
        <v>18</v>
      </c>
      <c r="L7" s="44"/>
      <c r="M7" s="44"/>
      <c r="N7" s="44"/>
      <c r="O7" s="45"/>
      <c r="P7" s="43" t="s">
        <v>19</v>
      </c>
      <c r="Q7" s="44"/>
      <c r="R7" s="44"/>
      <c r="S7" s="45"/>
      <c r="T7" s="43" t="s">
        <v>20</v>
      </c>
      <c r="U7" s="44"/>
      <c r="V7" s="44"/>
      <c r="W7" s="44"/>
      <c r="X7" s="45"/>
      <c r="Y7" s="43" t="s">
        <v>21</v>
      </c>
      <c r="Z7" s="44"/>
      <c r="AA7" s="44"/>
      <c r="AB7" s="45"/>
    </row>
    <row r="8" spans="1:31" x14ac:dyDescent="0.15">
      <c r="A8" s="40" t="s">
        <v>22</v>
      </c>
      <c r="B8" s="41"/>
      <c r="C8" s="41"/>
      <c r="D8" s="41"/>
      <c r="E8" s="42"/>
      <c r="F8" s="97">
        <v>48138</v>
      </c>
      <c r="G8" s="98"/>
      <c r="H8" s="98"/>
      <c r="I8" s="98"/>
      <c r="J8" s="99"/>
      <c r="K8" s="97">
        <v>39982</v>
      </c>
      <c r="L8" s="98"/>
      <c r="M8" s="98"/>
      <c r="N8" s="98"/>
      <c r="O8" s="99"/>
      <c r="P8" s="101">
        <v>83.1</v>
      </c>
      <c r="Q8" s="102"/>
      <c r="R8" s="102"/>
      <c r="S8" s="103"/>
      <c r="T8" s="97">
        <v>44441</v>
      </c>
      <c r="U8" s="98"/>
      <c r="V8" s="98"/>
      <c r="W8" s="98"/>
      <c r="X8" s="99"/>
      <c r="Y8" s="101">
        <v>92.3</v>
      </c>
      <c r="Z8" s="102"/>
      <c r="AA8" s="102"/>
      <c r="AB8" s="103"/>
    </row>
    <row r="9" spans="1:31" x14ac:dyDescent="0.15">
      <c r="A9" s="40" t="s">
        <v>23</v>
      </c>
      <c r="B9" s="41"/>
      <c r="C9" s="41"/>
      <c r="D9" s="41"/>
      <c r="E9" s="42"/>
      <c r="F9" s="97">
        <v>40801</v>
      </c>
      <c r="G9" s="98"/>
      <c r="H9" s="98"/>
      <c r="I9" s="98"/>
      <c r="J9" s="99"/>
      <c r="K9" s="97">
        <v>28804</v>
      </c>
      <c r="L9" s="98"/>
      <c r="M9" s="98"/>
      <c r="N9" s="98"/>
      <c r="O9" s="99"/>
      <c r="P9" s="101">
        <v>70.599999999999994</v>
      </c>
      <c r="Q9" s="102"/>
      <c r="R9" s="102"/>
      <c r="S9" s="103"/>
      <c r="T9" s="97">
        <v>37344</v>
      </c>
      <c r="U9" s="98"/>
      <c r="V9" s="98"/>
      <c r="W9" s="98"/>
      <c r="X9" s="99"/>
      <c r="Y9" s="101">
        <v>91.5</v>
      </c>
      <c r="Z9" s="102"/>
      <c r="AA9" s="102"/>
      <c r="AB9" s="103"/>
    </row>
    <row r="10" spans="1:31" ht="13.5" customHeight="1" x14ac:dyDescent="0.15">
      <c r="A10" s="40" t="s">
        <v>0</v>
      </c>
      <c r="B10" s="41"/>
      <c r="C10" s="41"/>
      <c r="D10" s="41"/>
      <c r="E10" s="42"/>
      <c r="F10" s="97">
        <v>202854</v>
      </c>
      <c r="G10" s="98"/>
      <c r="H10" s="98"/>
      <c r="I10" s="98"/>
      <c r="J10" s="99"/>
      <c r="K10" s="97">
        <v>95565</v>
      </c>
      <c r="L10" s="98"/>
      <c r="M10" s="98"/>
      <c r="N10" s="98"/>
      <c r="O10" s="99"/>
      <c r="P10" s="101">
        <v>47.1</v>
      </c>
      <c r="Q10" s="102"/>
      <c r="R10" s="102"/>
      <c r="S10" s="103"/>
      <c r="T10" s="97">
        <v>115654</v>
      </c>
      <c r="U10" s="98"/>
      <c r="V10" s="98"/>
      <c r="W10" s="98"/>
      <c r="X10" s="99"/>
      <c r="Y10" s="101">
        <v>57</v>
      </c>
      <c r="Z10" s="102"/>
      <c r="AA10" s="102"/>
      <c r="AB10" s="103"/>
      <c r="AE10" s="22"/>
    </row>
    <row r="11" spans="1:31" ht="13.5" customHeight="1" x14ac:dyDescent="0.15">
      <c r="A11" s="40" t="s">
        <v>2</v>
      </c>
      <c r="B11" s="41"/>
      <c r="C11" s="41"/>
      <c r="D11" s="41"/>
      <c r="E11" s="42"/>
      <c r="F11" s="97">
        <v>291793</v>
      </c>
      <c r="G11" s="98"/>
      <c r="H11" s="98"/>
      <c r="I11" s="98"/>
      <c r="J11" s="99"/>
      <c r="K11" s="97">
        <v>164351</v>
      </c>
      <c r="L11" s="98"/>
      <c r="M11" s="98"/>
      <c r="N11" s="98"/>
      <c r="O11" s="99"/>
      <c r="P11" s="101">
        <v>56.3</v>
      </c>
      <c r="Q11" s="102"/>
      <c r="R11" s="102"/>
      <c r="S11" s="103"/>
      <c r="T11" s="97">
        <v>197439</v>
      </c>
      <c r="U11" s="98"/>
      <c r="V11" s="98"/>
      <c r="W11" s="98"/>
      <c r="X11" s="99"/>
      <c r="Y11" s="101">
        <v>67.7</v>
      </c>
      <c r="Z11" s="102"/>
      <c r="AA11" s="102"/>
      <c r="AB11" s="103"/>
      <c r="AC11" s="18"/>
      <c r="AE11" s="22"/>
    </row>
    <row r="12" spans="1:31" ht="13.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26"/>
      <c r="K12" s="26"/>
      <c r="L12" s="26"/>
      <c r="M12" s="26"/>
      <c r="N12" s="7"/>
      <c r="O12" s="7"/>
      <c r="P12" s="7"/>
      <c r="Q12" s="7"/>
      <c r="R12" s="7"/>
      <c r="S12" s="7"/>
      <c r="T12" s="7"/>
      <c r="U12" s="7"/>
      <c r="V12" s="11"/>
      <c r="W12" s="27"/>
      <c r="X12" s="27"/>
      <c r="Y12" s="27"/>
      <c r="Z12" s="27"/>
      <c r="AA12" s="27"/>
      <c r="AB12" s="11" t="s">
        <v>24</v>
      </c>
      <c r="AC12" s="26"/>
    </row>
    <row r="13" spans="1:31" ht="13.5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31" ht="15" customHeight="1" x14ac:dyDescent="0.15">
      <c r="A14" s="6" t="s">
        <v>25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3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31" x14ac:dyDescent="0.15">
      <c r="A16" s="91" t="s">
        <v>26</v>
      </c>
      <c r="B16" s="104"/>
      <c r="C16" s="104"/>
      <c r="D16" s="104"/>
      <c r="E16" s="104"/>
      <c r="F16" s="105"/>
      <c r="G16" s="91" t="s">
        <v>27</v>
      </c>
      <c r="H16" s="92"/>
      <c r="I16" s="92"/>
      <c r="J16" s="92"/>
      <c r="K16" s="92"/>
      <c r="L16" s="92"/>
      <c r="M16" s="91" t="s">
        <v>28</v>
      </c>
      <c r="N16" s="92"/>
      <c r="O16" s="92"/>
      <c r="P16" s="92"/>
      <c r="Q16" s="92"/>
      <c r="R16" s="93"/>
      <c r="U16" s="7"/>
      <c r="V16" s="7"/>
      <c r="W16" s="7"/>
      <c r="X16" s="7"/>
      <c r="Y16" s="7"/>
      <c r="Z16" s="7"/>
    </row>
    <row r="17" spans="1:28" x14ac:dyDescent="0.15">
      <c r="A17" s="94" t="s">
        <v>29</v>
      </c>
      <c r="B17" s="95"/>
      <c r="C17" s="95"/>
      <c r="D17" s="95"/>
      <c r="E17" s="95"/>
      <c r="F17" s="106"/>
      <c r="G17" s="87">
        <v>3411</v>
      </c>
      <c r="H17" s="107"/>
      <c r="I17" s="107"/>
      <c r="J17" s="107"/>
      <c r="K17" s="107"/>
      <c r="L17" s="107"/>
      <c r="M17" s="108">
        <v>97.6</v>
      </c>
      <c r="N17" s="109"/>
      <c r="O17" s="109"/>
      <c r="P17" s="109"/>
      <c r="Q17" s="109"/>
      <c r="R17" s="110"/>
      <c r="U17" s="7"/>
      <c r="V17" s="7"/>
      <c r="W17" s="7"/>
      <c r="X17" s="7"/>
      <c r="Y17" s="7"/>
      <c r="Z17" s="7"/>
    </row>
    <row r="18" spans="1:28" x14ac:dyDescent="0.15">
      <c r="A18" s="94" t="s">
        <v>30</v>
      </c>
      <c r="B18" s="95"/>
      <c r="C18" s="95"/>
      <c r="D18" s="95"/>
      <c r="E18" s="95"/>
      <c r="F18" s="106"/>
      <c r="G18" s="87">
        <v>1542</v>
      </c>
      <c r="H18" s="107"/>
      <c r="I18" s="107"/>
      <c r="J18" s="107"/>
      <c r="K18" s="107"/>
      <c r="L18" s="107"/>
      <c r="M18" s="111"/>
      <c r="N18" s="112"/>
      <c r="O18" s="112"/>
      <c r="P18" s="112"/>
      <c r="Q18" s="112"/>
      <c r="R18" s="113"/>
      <c r="U18" s="7"/>
      <c r="V18" s="7"/>
      <c r="W18" s="7"/>
      <c r="X18" s="7"/>
      <c r="Y18" s="7"/>
      <c r="Z18" s="7"/>
    </row>
    <row r="19" spans="1:28" x14ac:dyDescent="0.15">
      <c r="A19" s="94" t="s">
        <v>31</v>
      </c>
      <c r="B19" s="95"/>
      <c r="C19" s="95"/>
      <c r="D19" s="95"/>
      <c r="E19" s="95"/>
      <c r="F19" s="106"/>
      <c r="G19" s="117">
        <v>110</v>
      </c>
      <c r="H19" s="96"/>
      <c r="I19" s="96"/>
      <c r="J19" s="96"/>
      <c r="K19" s="96"/>
      <c r="L19" s="96"/>
      <c r="M19" s="111"/>
      <c r="N19" s="112"/>
      <c r="O19" s="112"/>
      <c r="P19" s="112"/>
      <c r="Q19" s="112"/>
      <c r="R19" s="113"/>
      <c r="U19" s="7"/>
      <c r="V19" s="7"/>
      <c r="W19" s="7"/>
      <c r="X19" s="7"/>
      <c r="Y19" s="7"/>
      <c r="Z19" s="7"/>
    </row>
    <row r="20" spans="1:28" x14ac:dyDescent="0.15">
      <c r="A20" s="94" t="s">
        <v>32</v>
      </c>
      <c r="B20" s="95"/>
      <c r="C20" s="95"/>
      <c r="D20" s="95"/>
      <c r="E20" s="95"/>
      <c r="F20" s="106"/>
      <c r="G20" s="117">
        <v>91</v>
      </c>
      <c r="H20" s="96"/>
      <c r="I20" s="96"/>
      <c r="J20" s="96"/>
      <c r="K20" s="96"/>
      <c r="L20" s="96"/>
      <c r="M20" s="111"/>
      <c r="N20" s="112"/>
      <c r="O20" s="112"/>
      <c r="P20" s="112"/>
      <c r="Q20" s="112"/>
      <c r="R20" s="113"/>
      <c r="U20" s="7"/>
      <c r="V20" s="7"/>
      <c r="W20" s="7"/>
      <c r="X20" s="7"/>
      <c r="Y20" s="7"/>
      <c r="Z20" s="7"/>
    </row>
    <row r="21" spans="1:28" x14ac:dyDescent="0.15">
      <c r="A21" s="94" t="s">
        <v>33</v>
      </c>
      <c r="B21" s="95"/>
      <c r="C21" s="95"/>
      <c r="D21" s="95"/>
      <c r="E21" s="95"/>
      <c r="F21" s="106"/>
      <c r="G21" s="117">
        <v>167</v>
      </c>
      <c r="H21" s="96"/>
      <c r="I21" s="96"/>
      <c r="J21" s="96"/>
      <c r="K21" s="96"/>
      <c r="L21" s="96"/>
      <c r="M21" s="111"/>
      <c r="N21" s="112"/>
      <c r="O21" s="112"/>
      <c r="P21" s="112"/>
      <c r="Q21" s="112"/>
      <c r="R21" s="113"/>
      <c r="U21" s="7"/>
      <c r="V21" s="7"/>
      <c r="W21" s="7"/>
      <c r="X21" s="7"/>
      <c r="Y21" s="7"/>
      <c r="Z21" s="7"/>
    </row>
    <row r="22" spans="1:28" x14ac:dyDescent="0.15">
      <c r="A22" s="94" t="s">
        <v>34</v>
      </c>
      <c r="B22" s="95"/>
      <c r="C22" s="95"/>
      <c r="D22" s="95"/>
      <c r="E22" s="95"/>
      <c r="F22" s="106"/>
      <c r="G22" s="117">
        <v>32</v>
      </c>
      <c r="H22" s="96"/>
      <c r="I22" s="96"/>
      <c r="J22" s="96"/>
      <c r="K22" s="96"/>
      <c r="L22" s="96"/>
      <c r="M22" s="111"/>
      <c r="N22" s="112"/>
      <c r="O22" s="112"/>
      <c r="P22" s="112"/>
      <c r="Q22" s="112"/>
      <c r="R22" s="113"/>
      <c r="U22" s="7"/>
      <c r="V22" s="7"/>
      <c r="W22" s="7"/>
      <c r="X22" s="7"/>
      <c r="Y22" s="7"/>
      <c r="Z22" s="7"/>
    </row>
    <row r="23" spans="1:28" x14ac:dyDescent="0.15">
      <c r="A23" s="94" t="s">
        <v>35</v>
      </c>
      <c r="B23" s="95"/>
      <c r="C23" s="95"/>
      <c r="D23" s="95"/>
      <c r="E23" s="95"/>
      <c r="F23" s="106"/>
      <c r="G23" s="117">
        <v>495</v>
      </c>
      <c r="H23" s="96"/>
      <c r="I23" s="96"/>
      <c r="J23" s="96"/>
      <c r="K23" s="96"/>
      <c r="L23" s="96"/>
      <c r="M23" s="111"/>
      <c r="N23" s="112"/>
      <c r="O23" s="112"/>
      <c r="P23" s="112"/>
      <c r="Q23" s="112"/>
      <c r="R23" s="113"/>
      <c r="U23" s="7"/>
      <c r="V23" s="7"/>
      <c r="W23" s="7"/>
      <c r="X23" s="7"/>
      <c r="Y23" s="7"/>
      <c r="Z23" s="7"/>
    </row>
    <row r="24" spans="1:28" x14ac:dyDescent="0.15">
      <c r="A24" s="94" t="s">
        <v>36</v>
      </c>
      <c r="B24" s="95"/>
      <c r="C24" s="95"/>
      <c r="D24" s="95"/>
      <c r="E24" s="95"/>
      <c r="F24" s="106"/>
      <c r="G24" s="117">
        <v>574</v>
      </c>
      <c r="H24" s="96"/>
      <c r="I24" s="96"/>
      <c r="J24" s="96"/>
      <c r="K24" s="96"/>
      <c r="L24" s="96"/>
      <c r="M24" s="111"/>
      <c r="N24" s="112"/>
      <c r="O24" s="112"/>
      <c r="P24" s="112"/>
      <c r="Q24" s="112"/>
      <c r="R24" s="113"/>
      <c r="U24" s="7"/>
      <c r="V24" s="7"/>
      <c r="W24" s="7"/>
      <c r="X24" s="7"/>
      <c r="Y24" s="7"/>
      <c r="Z24" s="7"/>
    </row>
    <row r="25" spans="1:28" x14ac:dyDescent="0.15">
      <c r="A25" s="94" t="s">
        <v>2</v>
      </c>
      <c r="B25" s="95"/>
      <c r="C25" s="95"/>
      <c r="D25" s="95"/>
      <c r="E25" s="95"/>
      <c r="F25" s="106"/>
      <c r="G25" s="87">
        <v>6422</v>
      </c>
      <c r="H25" s="107"/>
      <c r="I25" s="107"/>
      <c r="J25" s="107"/>
      <c r="K25" s="107"/>
      <c r="L25" s="107"/>
      <c r="M25" s="114"/>
      <c r="N25" s="115"/>
      <c r="O25" s="115"/>
      <c r="P25" s="115"/>
      <c r="Q25" s="115"/>
      <c r="R25" s="116"/>
      <c r="S25" s="18"/>
      <c r="T25" s="2"/>
      <c r="U25" s="7"/>
      <c r="V25" s="7"/>
      <c r="W25" s="7"/>
      <c r="X25" s="7"/>
      <c r="Y25" s="7"/>
      <c r="Z25" s="7"/>
    </row>
    <row r="26" spans="1:28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17"/>
      <c r="O26" s="17"/>
      <c r="P26" s="17"/>
      <c r="Q26" s="17"/>
      <c r="R26" s="11" t="s">
        <v>24</v>
      </c>
      <c r="S26" s="12"/>
      <c r="T26" s="12"/>
      <c r="U26" s="7"/>
      <c r="V26" s="7"/>
      <c r="W26" s="7"/>
      <c r="X26" s="7"/>
      <c r="Y26" s="7"/>
      <c r="Z26" s="7"/>
    </row>
    <row r="27" spans="1:28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8" ht="15" customHeight="1" x14ac:dyDescent="0.15">
      <c r="A28" s="6" t="s">
        <v>37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8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8" x14ac:dyDescent="0.15">
      <c r="A30" s="37" t="s">
        <v>38</v>
      </c>
      <c r="B30" s="39"/>
      <c r="C30" s="39"/>
      <c r="D30" s="39"/>
      <c r="E30" s="39"/>
      <c r="F30" s="39"/>
      <c r="G30" s="39"/>
      <c r="H30" s="39"/>
      <c r="I30" s="37" t="s">
        <v>39</v>
      </c>
      <c r="J30" s="39"/>
      <c r="K30" s="39"/>
      <c r="L30" s="38"/>
      <c r="M30" s="37" t="s">
        <v>40</v>
      </c>
      <c r="N30" s="39"/>
      <c r="O30" s="39"/>
      <c r="P30" s="38"/>
      <c r="Q30" s="37" t="s">
        <v>41</v>
      </c>
      <c r="R30" s="39"/>
      <c r="S30" s="39"/>
      <c r="T30" s="38"/>
      <c r="U30" s="37" t="s">
        <v>42</v>
      </c>
      <c r="V30" s="39"/>
      <c r="W30" s="39"/>
      <c r="X30" s="38"/>
      <c r="Y30" s="37" t="s">
        <v>43</v>
      </c>
      <c r="Z30" s="39"/>
      <c r="AA30" s="39"/>
      <c r="AB30" s="38"/>
    </row>
    <row r="31" spans="1:28" x14ac:dyDescent="0.15">
      <c r="A31" s="36" t="s">
        <v>44</v>
      </c>
      <c r="B31" s="118"/>
      <c r="C31" s="118"/>
      <c r="D31" s="118"/>
      <c r="E31" s="118"/>
      <c r="F31" s="118"/>
      <c r="G31" s="118"/>
      <c r="H31" s="118"/>
      <c r="I31" s="119">
        <v>2891</v>
      </c>
      <c r="J31" s="120"/>
      <c r="K31" s="120"/>
      <c r="L31" s="121"/>
      <c r="M31" s="119">
        <v>2326</v>
      </c>
      <c r="N31" s="120"/>
      <c r="O31" s="120"/>
      <c r="P31" s="121"/>
      <c r="Q31" s="33">
        <v>80.5</v>
      </c>
      <c r="R31" s="34"/>
      <c r="S31" s="34"/>
      <c r="T31" s="35"/>
      <c r="U31" s="119">
        <v>2310</v>
      </c>
      <c r="V31" s="120"/>
      <c r="W31" s="120"/>
      <c r="X31" s="121"/>
      <c r="Y31" s="33">
        <v>99.3</v>
      </c>
      <c r="Z31" s="34"/>
      <c r="AA31" s="34"/>
      <c r="AB31" s="35"/>
    </row>
    <row r="32" spans="1:28" x14ac:dyDescent="0.15">
      <c r="A32" s="36" t="s">
        <v>45</v>
      </c>
      <c r="B32" s="118"/>
      <c r="C32" s="118"/>
      <c r="D32" s="118"/>
      <c r="E32" s="118"/>
      <c r="F32" s="118"/>
      <c r="G32" s="118"/>
      <c r="H32" s="118"/>
      <c r="I32" s="79">
        <v>753</v>
      </c>
      <c r="J32" s="80"/>
      <c r="K32" s="80"/>
      <c r="L32" s="81"/>
      <c r="M32" s="79">
        <v>753</v>
      </c>
      <c r="N32" s="80"/>
      <c r="O32" s="80"/>
      <c r="P32" s="81"/>
      <c r="Q32" s="33">
        <v>100</v>
      </c>
      <c r="R32" s="34"/>
      <c r="S32" s="34"/>
      <c r="T32" s="35"/>
      <c r="U32" s="79">
        <v>691</v>
      </c>
      <c r="V32" s="80"/>
      <c r="W32" s="80"/>
      <c r="X32" s="81"/>
      <c r="Y32" s="33">
        <v>91.8</v>
      </c>
      <c r="Z32" s="34"/>
      <c r="AA32" s="34"/>
      <c r="AB32" s="35"/>
    </row>
    <row r="33" spans="1:29" x14ac:dyDescent="0.15">
      <c r="A33" s="36" t="s">
        <v>46</v>
      </c>
      <c r="B33" s="118"/>
      <c r="C33" s="118"/>
      <c r="D33" s="118"/>
      <c r="E33" s="118"/>
      <c r="F33" s="118"/>
      <c r="G33" s="118"/>
      <c r="H33" s="118"/>
      <c r="I33" s="79">
        <v>92</v>
      </c>
      <c r="J33" s="80"/>
      <c r="K33" s="80"/>
      <c r="L33" s="81"/>
      <c r="M33" s="79">
        <v>92</v>
      </c>
      <c r="N33" s="80"/>
      <c r="O33" s="80"/>
      <c r="P33" s="81"/>
      <c r="Q33" s="33">
        <v>100</v>
      </c>
      <c r="R33" s="34"/>
      <c r="S33" s="34"/>
      <c r="T33" s="35"/>
      <c r="U33" s="79">
        <v>83</v>
      </c>
      <c r="V33" s="80"/>
      <c r="W33" s="80"/>
      <c r="X33" s="81"/>
      <c r="Y33" s="33">
        <v>90.2</v>
      </c>
      <c r="Z33" s="34"/>
      <c r="AA33" s="34"/>
      <c r="AB33" s="35"/>
    </row>
    <row r="34" spans="1:29" x14ac:dyDescent="0.15">
      <c r="A34" s="36" t="s">
        <v>47</v>
      </c>
      <c r="B34" s="118"/>
      <c r="C34" s="118"/>
      <c r="D34" s="118"/>
      <c r="E34" s="118"/>
      <c r="F34" s="118"/>
      <c r="G34" s="118"/>
      <c r="H34" s="118"/>
      <c r="I34" s="79">
        <v>409</v>
      </c>
      <c r="J34" s="80"/>
      <c r="K34" s="80"/>
      <c r="L34" s="81"/>
      <c r="M34" s="79">
        <v>409</v>
      </c>
      <c r="N34" s="80"/>
      <c r="O34" s="80"/>
      <c r="P34" s="81"/>
      <c r="Q34" s="33">
        <v>100</v>
      </c>
      <c r="R34" s="34"/>
      <c r="S34" s="34"/>
      <c r="T34" s="35"/>
      <c r="U34" s="79">
        <v>381</v>
      </c>
      <c r="V34" s="80"/>
      <c r="W34" s="80"/>
      <c r="X34" s="81"/>
      <c r="Y34" s="33">
        <v>93.2</v>
      </c>
      <c r="Z34" s="34"/>
      <c r="AA34" s="34"/>
      <c r="AB34" s="35"/>
    </row>
    <row r="35" spans="1:29" x14ac:dyDescent="0.15">
      <c r="A35" s="36" t="s">
        <v>48</v>
      </c>
      <c r="B35" s="118"/>
      <c r="C35" s="118"/>
      <c r="D35" s="118"/>
      <c r="E35" s="118"/>
      <c r="F35" s="118"/>
      <c r="G35" s="118"/>
      <c r="H35" s="118"/>
      <c r="I35" s="79">
        <v>592</v>
      </c>
      <c r="J35" s="80"/>
      <c r="K35" s="80"/>
      <c r="L35" s="81"/>
      <c r="M35" s="79">
        <v>592</v>
      </c>
      <c r="N35" s="80"/>
      <c r="O35" s="80"/>
      <c r="P35" s="81"/>
      <c r="Q35" s="33">
        <v>100</v>
      </c>
      <c r="R35" s="34"/>
      <c r="S35" s="34"/>
      <c r="T35" s="35"/>
      <c r="U35" s="79">
        <v>504</v>
      </c>
      <c r="V35" s="80"/>
      <c r="W35" s="80"/>
      <c r="X35" s="81"/>
      <c r="Y35" s="33">
        <v>85.1</v>
      </c>
      <c r="Z35" s="34"/>
      <c r="AA35" s="34"/>
      <c r="AB35" s="35"/>
    </row>
    <row r="36" spans="1:29" x14ac:dyDescent="0.15">
      <c r="A36" s="36" t="s">
        <v>49</v>
      </c>
      <c r="B36" s="118"/>
      <c r="C36" s="118"/>
      <c r="D36" s="118"/>
      <c r="E36" s="118"/>
      <c r="F36" s="118"/>
      <c r="G36" s="118"/>
      <c r="H36" s="118"/>
      <c r="I36" s="119">
        <v>1843</v>
      </c>
      <c r="J36" s="120"/>
      <c r="K36" s="120"/>
      <c r="L36" s="121"/>
      <c r="M36" s="119">
        <v>1523</v>
      </c>
      <c r="N36" s="120"/>
      <c r="O36" s="120"/>
      <c r="P36" s="121"/>
      <c r="Q36" s="33">
        <v>82.6</v>
      </c>
      <c r="R36" s="34"/>
      <c r="S36" s="34"/>
      <c r="T36" s="35"/>
      <c r="U36" s="119">
        <v>1523</v>
      </c>
      <c r="V36" s="120"/>
      <c r="W36" s="120"/>
      <c r="X36" s="121"/>
      <c r="Y36" s="33">
        <v>100</v>
      </c>
      <c r="Z36" s="34"/>
      <c r="AA36" s="34"/>
      <c r="AB36" s="35"/>
    </row>
    <row r="37" spans="1:29" x14ac:dyDescent="0.15">
      <c r="A37" s="36" t="s">
        <v>2</v>
      </c>
      <c r="B37" s="118"/>
      <c r="C37" s="118"/>
      <c r="D37" s="118"/>
      <c r="E37" s="118"/>
      <c r="F37" s="118"/>
      <c r="G37" s="118"/>
      <c r="H37" s="118"/>
      <c r="I37" s="119">
        <v>6580</v>
      </c>
      <c r="J37" s="120"/>
      <c r="K37" s="120"/>
      <c r="L37" s="121"/>
      <c r="M37" s="119">
        <v>5695</v>
      </c>
      <c r="N37" s="120"/>
      <c r="O37" s="120"/>
      <c r="P37" s="121"/>
      <c r="Q37" s="33">
        <v>86.6</v>
      </c>
      <c r="R37" s="34"/>
      <c r="S37" s="34"/>
      <c r="T37" s="35"/>
      <c r="U37" s="119">
        <v>5492</v>
      </c>
      <c r="V37" s="120"/>
      <c r="W37" s="120"/>
      <c r="X37" s="121"/>
      <c r="Y37" s="33">
        <v>96.4</v>
      </c>
      <c r="Z37" s="34"/>
      <c r="AA37" s="34"/>
      <c r="AB37" s="35"/>
      <c r="AC37" s="18"/>
    </row>
    <row r="38" spans="1:29" x14ac:dyDescent="0.15">
      <c r="A38" s="7"/>
      <c r="B38" s="7"/>
      <c r="C38" s="7"/>
      <c r="D38" s="7"/>
      <c r="E38" s="7"/>
      <c r="F38" s="7"/>
      <c r="G38" s="7"/>
      <c r="H38" s="7"/>
      <c r="I38" s="7"/>
      <c r="J38" s="26"/>
      <c r="K38" s="26"/>
      <c r="L38" s="26"/>
      <c r="M38" s="26"/>
      <c r="N38" s="7"/>
      <c r="O38" s="7"/>
      <c r="W38" s="11"/>
      <c r="X38" s="11"/>
      <c r="Y38" s="11"/>
      <c r="Z38" s="11"/>
      <c r="AA38" s="11"/>
      <c r="AB38" s="11" t="s">
        <v>24</v>
      </c>
      <c r="AC38" s="23"/>
    </row>
    <row r="39" spans="1:29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</sheetData>
  <mergeCells count="101">
    <mergeCell ref="A37:H37"/>
    <mergeCell ref="I37:L37"/>
    <mergeCell ref="M37:P37"/>
    <mergeCell ref="Q37:T37"/>
    <mergeCell ref="U37:X37"/>
    <mergeCell ref="Y37:AB37"/>
    <mergeCell ref="A36:H36"/>
    <mergeCell ref="I36:L36"/>
    <mergeCell ref="M36:P36"/>
    <mergeCell ref="Q36:T36"/>
    <mergeCell ref="U36:X36"/>
    <mergeCell ref="Y36:AB36"/>
    <mergeCell ref="A35:H35"/>
    <mergeCell ref="I35:L35"/>
    <mergeCell ref="M35:P35"/>
    <mergeCell ref="Q35:T35"/>
    <mergeCell ref="U35:X35"/>
    <mergeCell ref="Y35:AB35"/>
    <mergeCell ref="A34:H34"/>
    <mergeCell ref="I34:L34"/>
    <mergeCell ref="M34:P34"/>
    <mergeCell ref="Q34:T34"/>
    <mergeCell ref="U34:X34"/>
    <mergeCell ref="Y34:AB34"/>
    <mergeCell ref="A33:H33"/>
    <mergeCell ref="I33:L33"/>
    <mergeCell ref="M33:P33"/>
    <mergeCell ref="Q33:T33"/>
    <mergeCell ref="U33:X33"/>
    <mergeCell ref="Y33:AB33"/>
    <mergeCell ref="A32:H32"/>
    <mergeCell ref="I32:L32"/>
    <mergeCell ref="M32:P32"/>
    <mergeCell ref="Q32:T32"/>
    <mergeCell ref="U32:X32"/>
    <mergeCell ref="Y32:AB32"/>
    <mergeCell ref="A31:H31"/>
    <mergeCell ref="I31:L31"/>
    <mergeCell ref="M31:P31"/>
    <mergeCell ref="Q31:T31"/>
    <mergeCell ref="U31:X31"/>
    <mergeCell ref="Y31:AB31"/>
    <mergeCell ref="A30:H30"/>
    <mergeCell ref="I30:L30"/>
    <mergeCell ref="M30:P30"/>
    <mergeCell ref="Q30:T30"/>
    <mergeCell ref="U30:X30"/>
    <mergeCell ref="Y30:AB30"/>
    <mergeCell ref="A16:F16"/>
    <mergeCell ref="G16:L16"/>
    <mergeCell ref="M16:R16"/>
    <mergeCell ref="A17:F17"/>
    <mergeCell ref="G17:L17"/>
    <mergeCell ref="M17:R25"/>
    <mergeCell ref="A18:F18"/>
    <mergeCell ref="G18:L18"/>
    <mergeCell ref="A19:F19"/>
    <mergeCell ref="G19:L19"/>
    <mergeCell ref="A23:F23"/>
    <mergeCell ref="G23:L23"/>
    <mergeCell ref="A24:F24"/>
    <mergeCell ref="G24:L24"/>
    <mergeCell ref="A25:F25"/>
    <mergeCell ref="G25:L25"/>
    <mergeCell ref="A20:F20"/>
    <mergeCell ref="G20:L20"/>
    <mergeCell ref="A21:F21"/>
    <mergeCell ref="G21:L21"/>
    <mergeCell ref="A22:F22"/>
    <mergeCell ref="G22:L22"/>
    <mergeCell ref="A11:E11"/>
    <mergeCell ref="F11:J11"/>
    <mergeCell ref="K11:O11"/>
    <mergeCell ref="P11:S11"/>
    <mergeCell ref="T11:X11"/>
    <mergeCell ref="Y11:AB11"/>
    <mergeCell ref="A10:E10"/>
    <mergeCell ref="F10:J10"/>
    <mergeCell ref="K10:O10"/>
    <mergeCell ref="P10:S10"/>
    <mergeCell ref="T10:X10"/>
    <mergeCell ref="Y10:AB10"/>
    <mergeCell ref="A1:AB2"/>
    <mergeCell ref="A7:E7"/>
    <mergeCell ref="F7:J7"/>
    <mergeCell ref="K7:O7"/>
    <mergeCell ref="P7:S7"/>
    <mergeCell ref="T7:X7"/>
    <mergeCell ref="Y7:AB7"/>
    <mergeCell ref="A9:E9"/>
    <mergeCell ref="F9:J9"/>
    <mergeCell ref="K9:O9"/>
    <mergeCell ref="P9:S9"/>
    <mergeCell ref="T9:X9"/>
    <mergeCell ref="Y9:AB9"/>
    <mergeCell ref="A8:E8"/>
    <mergeCell ref="F8:J8"/>
    <mergeCell ref="K8:O8"/>
    <mergeCell ref="P8:S8"/>
    <mergeCell ref="T8:X8"/>
    <mergeCell ref="Y8:AB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3"/>
  <sheetViews>
    <sheetView view="pageBreakPreview" zoomScaleNormal="100" zoomScaleSheetLayoutView="100" workbookViewId="0">
      <selection activeCell="AF27" sqref="AF27"/>
    </sheetView>
  </sheetViews>
  <sheetFormatPr defaultColWidth="2.875" defaultRowHeight="13.5" x14ac:dyDescent="0.15"/>
  <cols>
    <col min="1" max="7" width="3" customWidth="1"/>
    <col min="16" max="16" width="3" customWidth="1"/>
    <col min="26" max="26" width="3" customWidth="1"/>
    <col min="28" max="28" width="3" customWidth="1"/>
    <col min="32" max="32" width="11.5" customWidth="1"/>
    <col min="33" max="40" width="5.5" customWidth="1"/>
    <col min="41" max="44" width="4.5" customWidth="1"/>
  </cols>
  <sheetData>
    <row r="1" spans="1:44" ht="13.5" customHeight="1" x14ac:dyDescent="0.15"/>
    <row r="2" spans="1:44" ht="15" customHeight="1" x14ac:dyDescent="0.15">
      <c r="A2" s="8" t="s">
        <v>50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44" ht="13.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28"/>
      <c r="X3" s="28"/>
      <c r="Y3" s="28"/>
      <c r="Z3" s="28"/>
      <c r="AA3" s="28"/>
      <c r="AB3" s="28"/>
      <c r="AC3" s="28"/>
      <c r="AD3" s="28"/>
    </row>
    <row r="4" spans="1:44" ht="13.5" customHeight="1" x14ac:dyDescent="0.15">
      <c r="A4" s="89"/>
      <c r="B4" s="138"/>
      <c r="C4" s="138"/>
      <c r="D4" s="138"/>
      <c r="E4" s="138"/>
      <c r="F4" s="90"/>
      <c r="G4" s="91" t="s">
        <v>3</v>
      </c>
      <c r="H4" s="92"/>
      <c r="I4" s="92"/>
      <c r="J4" s="93"/>
      <c r="K4" s="91" t="s">
        <v>4</v>
      </c>
      <c r="L4" s="92"/>
      <c r="M4" s="92"/>
      <c r="N4" s="93"/>
      <c r="O4" s="91" t="s">
        <v>5</v>
      </c>
      <c r="P4" s="92"/>
      <c r="Q4" s="92"/>
      <c r="R4" s="93"/>
      <c r="S4" s="91" t="s">
        <v>6</v>
      </c>
      <c r="T4" s="92"/>
      <c r="U4" s="92"/>
      <c r="V4" s="93"/>
      <c r="W4" s="91" t="s">
        <v>7</v>
      </c>
      <c r="X4" s="92"/>
      <c r="Y4" s="92"/>
      <c r="Z4" s="93"/>
      <c r="AA4" s="91" t="s">
        <v>8</v>
      </c>
      <c r="AB4" s="92"/>
      <c r="AC4" s="92"/>
      <c r="AD4" s="93"/>
      <c r="AF4" s="15"/>
      <c r="AG4" s="20" t="str">
        <f>G4</f>
        <v>平成17年度</v>
      </c>
      <c r="AH4" s="20" t="str">
        <f>(SUBSTITUTE(K4,"平成",""))</f>
        <v>18年度</v>
      </c>
      <c r="AI4" s="20" t="str">
        <f>(SUBSTITUTE(O4,"平成",""))</f>
        <v>19年度</v>
      </c>
      <c r="AJ4" s="20" t="str">
        <f>(SUBSTITUTE(S4,"平成",""))</f>
        <v>20年度</v>
      </c>
      <c r="AK4" s="20" t="str">
        <f>(SUBSTITUTE(W4,"平成",""))</f>
        <v>21年度</v>
      </c>
      <c r="AL4" s="20" t="str">
        <f>(SUBSTITUTE(AA4,"平成",""))</f>
        <v>22年度</v>
      </c>
      <c r="AM4" s="20" t="str">
        <f>(SUBSTITUTE(G10,"平成",""))</f>
        <v>23年度</v>
      </c>
      <c r="AN4" s="20" t="str">
        <f>(SUBSTITUTE(K10,"平成",""))</f>
        <v>24年度</v>
      </c>
      <c r="AO4" s="20" t="str">
        <f>(SUBSTITUTE(O10,"平成",""))</f>
        <v>25年度</v>
      </c>
      <c r="AP4" s="20" t="str">
        <f>(SUBSTITUTE(S10,"平成",""))</f>
        <v>26年度</v>
      </c>
      <c r="AQ4" s="20" t="str">
        <f>(SUBSTITUTE(W10,"平成",""))</f>
        <v>27年度</v>
      </c>
      <c r="AR4" s="20" t="str">
        <f>(SUBSTITUTE(AA10,"平成",""))</f>
        <v>28年度</v>
      </c>
    </row>
    <row r="5" spans="1:44" ht="13.5" customHeight="1" x14ac:dyDescent="0.15">
      <c r="A5" s="129" t="s">
        <v>51</v>
      </c>
      <c r="B5" s="130"/>
      <c r="C5" s="131"/>
      <c r="D5" s="94" t="s">
        <v>52</v>
      </c>
      <c r="E5" s="95"/>
      <c r="F5" s="106"/>
      <c r="G5" s="117">
        <v>209</v>
      </c>
      <c r="H5" s="96"/>
      <c r="I5" s="96"/>
      <c r="J5" s="88"/>
      <c r="K5" s="117">
        <v>225</v>
      </c>
      <c r="L5" s="96"/>
      <c r="M5" s="96"/>
      <c r="N5" s="88"/>
      <c r="O5" s="117">
        <v>223</v>
      </c>
      <c r="P5" s="96"/>
      <c r="Q5" s="96"/>
      <c r="R5" s="88"/>
      <c r="S5" s="117">
        <v>219</v>
      </c>
      <c r="T5" s="96"/>
      <c r="U5" s="96"/>
      <c r="V5" s="88"/>
      <c r="W5" s="117">
        <v>240</v>
      </c>
      <c r="X5" s="96"/>
      <c r="Y5" s="96"/>
      <c r="Z5" s="88"/>
      <c r="AA5" s="117">
        <v>242</v>
      </c>
      <c r="AB5" s="96"/>
      <c r="AC5" s="96"/>
      <c r="AD5" s="88"/>
      <c r="AF5" s="15" t="str">
        <f>D5</f>
        <v>可燃物</v>
      </c>
      <c r="AG5" s="15">
        <f>G5</f>
        <v>209</v>
      </c>
      <c r="AH5" s="15">
        <f>K5</f>
        <v>225</v>
      </c>
      <c r="AI5" s="15">
        <f t="shared" ref="AI5:AI8" si="0">O5</f>
        <v>223</v>
      </c>
      <c r="AJ5" s="15">
        <f t="shared" ref="AJ5:AJ8" si="1">S5</f>
        <v>219</v>
      </c>
      <c r="AK5" s="15">
        <f t="shared" ref="AK5:AK8" si="2">W5</f>
        <v>240</v>
      </c>
      <c r="AL5" s="15">
        <f t="shared" ref="AL5:AL8" si="3">AA5</f>
        <v>242</v>
      </c>
      <c r="AM5" s="15">
        <f t="shared" ref="AM5:AM8" si="4">G11</f>
        <v>252</v>
      </c>
      <c r="AN5" s="15">
        <f t="shared" ref="AN5:AN8" si="5">K11</f>
        <v>250</v>
      </c>
      <c r="AO5" s="15">
        <f t="shared" ref="AO5:AO8" si="6">O11</f>
        <v>254</v>
      </c>
      <c r="AP5" s="15">
        <f t="shared" ref="AP5:AP8" si="7">S11</f>
        <v>259</v>
      </c>
      <c r="AQ5" s="15">
        <f t="shared" ref="AQ5:AQ8" si="8">W11</f>
        <v>273</v>
      </c>
      <c r="AR5" s="15">
        <f t="shared" ref="AR5:AR8" si="9">AA11</f>
        <v>262</v>
      </c>
    </row>
    <row r="6" spans="1:44" ht="13.5" customHeight="1" x14ac:dyDescent="0.15">
      <c r="A6" s="132"/>
      <c r="B6" s="133"/>
      <c r="C6" s="134"/>
      <c r="D6" s="94" t="s">
        <v>53</v>
      </c>
      <c r="E6" s="95"/>
      <c r="F6" s="106"/>
      <c r="G6" s="117">
        <v>42</v>
      </c>
      <c r="H6" s="96"/>
      <c r="I6" s="96"/>
      <c r="J6" s="88"/>
      <c r="K6" s="117">
        <v>52</v>
      </c>
      <c r="L6" s="96"/>
      <c r="M6" s="96"/>
      <c r="N6" s="88"/>
      <c r="O6" s="117">
        <v>43</v>
      </c>
      <c r="P6" s="96"/>
      <c r="Q6" s="96"/>
      <c r="R6" s="88"/>
      <c r="S6" s="117">
        <v>48</v>
      </c>
      <c r="T6" s="96"/>
      <c r="U6" s="96"/>
      <c r="V6" s="88"/>
      <c r="W6" s="117">
        <v>45</v>
      </c>
      <c r="X6" s="96"/>
      <c r="Y6" s="96"/>
      <c r="Z6" s="88"/>
      <c r="AA6" s="117">
        <v>42</v>
      </c>
      <c r="AB6" s="96"/>
      <c r="AC6" s="96"/>
      <c r="AD6" s="88"/>
      <c r="AF6" s="15" t="str">
        <f>D6</f>
        <v>不燃物</v>
      </c>
      <c r="AG6" s="15">
        <f>G6</f>
        <v>42</v>
      </c>
      <c r="AH6" s="15">
        <f>K6</f>
        <v>52</v>
      </c>
      <c r="AI6" s="15">
        <f t="shared" si="0"/>
        <v>43</v>
      </c>
      <c r="AJ6" s="15">
        <f t="shared" si="1"/>
        <v>48</v>
      </c>
      <c r="AK6" s="15">
        <f t="shared" si="2"/>
        <v>45</v>
      </c>
      <c r="AL6" s="15">
        <f t="shared" si="3"/>
        <v>42</v>
      </c>
      <c r="AM6" s="15">
        <f t="shared" si="4"/>
        <v>38</v>
      </c>
      <c r="AN6" s="15">
        <f t="shared" si="5"/>
        <v>37</v>
      </c>
      <c r="AO6" s="15">
        <f t="shared" si="6"/>
        <v>33</v>
      </c>
      <c r="AP6" s="15">
        <f t="shared" si="7"/>
        <v>35</v>
      </c>
      <c r="AQ6" s="15">
        <f t="shared" si="8"/>
        <v>34</v>
      </c>
      <c r="AR6" s="15">
        <f t="shared" si="9"/>
        <v>36</v>
      </c>
    </row>
    <row r="7" spans="1:44" ht="13.5" customHeight="1" x14ac:dyDescent="0.15">
      <c r="A7" s="135"/>
      <c r="B7" s="136"/>
      <c r="C7" s="137"/>
      <c r="D7" s="94" t="s">
        <v>2</v>
      </c>
      <c r="E7" s="95"/>
      <c r="F7" s="106"/>
      <c r="G7" s="117">
        <v>251</v>
      </c>
      <c r="H7" s="96"/>
      <c r="I7" s="96"/>
      <c r="J7" s="88"/>
      <c r="K7" s="117">
        <v>277</v>
      </c>
      <c r="L7" s="96"/>
      <c r="M7" s="96"/>
      <c r="N7" s="88"/>
      <c r="O7" s="117">
        <v>266</v>
      </c>
      <c r="P7" s="96"/>
      <c r="Q7" s="96"/>
      <c r="R7" s="88"/>
      <c r="S7" s="117">
        <v>267</v>
      </c>
      <c r="T7" s="96"/>
      <c r="U7" s="96"/>
      <c r="V7" s="88"/>
      <c r="W7" s="117">
        <v>285</v>
      </c>
      <c r="X7" s="96"/>
      <c r="Y7" s="96"/>
      <c r="Z7" s="88"/>
      <c r="AA7" s="117">
        <v>284</v>
      </c>
      <c r="AB7" s="96"/>
      <c r="AC7" s="96"/>
      <c r="AD7" s="88"/>
      <c r="AF7" s="15" t="str">
        <f t="shared" ref="AF7" si="10">D7</f>
        <v>計</v>
      </c>
      <c r="AG7" s="15">
        <f t="shared" ref="AG7:AG8" si="11">G7</f>
        <v>251</v>
      </c>
      <c r="AH7" s="15">
        <f t="shared" ref="AH7:AH8" si="12">K7</f>
        <v>277</v>
      </c>
      <c r="AI7" s="15">
        <f t="shared" si="0"/>
        <v>266</v>
      </c>
      <c r="AJ7" s="15">
        <f t="shared" si="1"/>
        <v>267</v>
      </c>
      <c r="AK7" s="15">
        <f t="shared" si="2"/>
        <v>285</v>
      </c>
      <c r="AL7" s="15">
        <f t="shared" si="3"/>
        <v>284</v>
      </c>
      <c r="AM7" s="15">
        <f t="shared" si="4"/>
        <v>290</v>
      </c>
      <c r="AN7" s="15">
        <f t="shared" si="5"/>
        <v>287</v>
      </c>
      <c r="AO7" s="15">
        <f t="shared" si="6"/>
        <v>287</v>
      </c>
      <c r="AP7" s="15">
        <f t="shared" si="7"/>
        <v>294</v>
      </c>
      <c r="AQ7" s="15">
        <f t="shared" si="8"/>
        <v>307</v>
      </c>
      <c r="AR7" s="15">
        <f t="shared" si="9"/>
        <v>298</v>
      </c>
    </row>
    <row r="8" spans="1:44" ht="13.5" customHeight="1" x14ac:dyDescent="0.15">
      <c r="A8" s="85" t="s">
        <v>79</v>
      </c>
      <c r="B8" s="86"/>
      <c r="C8" s="86"/>
      <c r="D8" s="86"/>
      <c r="E8" s="86"/>
      <c r="F8" s="100"/>
      <c r="G8" s="87">
        <v>1249</v>
      </c>
      <c r="H8" s="96"/>
      <c r="I8" s="96"/>
      <c r="J8" s="88"/>
      <c r="K8" s="87">
        <v>1362</v>
      </c>
      <c r="L8" s="96"/>
      <c r="M8" s="96"/>
      <c r="N8" s="88"/>
      <c r="O8" s="87">
        <v>1161</v>
      </c>
      <c r="P8" s="96"/>
      <c r="Q8" s="96"/>
      <c r="R8" s="88"/>
      <c r="S8" s="87">
        <v>991</v>
      </c>
      <c r="T8" s="96"/>
      <c r="U8" s="96"/>
      <c r="V8" s="88"/>
      <c r="W8" s="87">
        <v>1113</v>
      </c>
      <c r="X8" s="96"/>
      <c r="Y8" s="96"/>
      <c r="Z8" s="88"/>
      <c r="AA8" s="87">
        <v>1016</v>
      </c>
      <c r="AB8" s="96"/>
      <c r="AC8" s="96"/>
      <c r="AD8" s="88"/>
      <c r="AF8" s="15" t="str">
        <f>(SUBSTITUTE(A8,"（kl）",""))</f>
        <v>し尿・雑排水（kℓ）</v>
      </c>
      <c r="AG8" s="15">
        <f t="shared" si="11"/>
        <v>1249</v>
      </c>
      <c r="AH8" s="15">
        <f t="shared" si="12"/>
        <v>1362</v>
      </c>
      <c r="AI8" s="15">
        <f t="shared" si="0"/>
        <v>1161</v>
      </c>
      <c r="AJ8" s="15">
        <f t="shared" si="1"/>
        <v>991</v>
      </c>
      <c r="AK8" s="15">
        <f t="shared" si="2"/>
        <v>1113</v>
      </c>
      <c r="AL8" s="15">
        <f t="shared" si="3"/>
        <v>1016</v>
      </c>
      <c r="AM8" s="15">
        <f t="shared" si="4"/>
        <v>904</v>
      </c>
      <c r="AN8" s="15">
        <f t="shared" si="5"/>
        <v>813</v>
      </c>
      <c r="AO8" s="15">
        <f t="shared" si="6"/>
        <v>850</v>
      </c>
      <c r="AP8" s="15">
        <f t="shared" si="7"/>
        <v>733</v>
      </c>
      <c r="AQ8" s="15">
        <f t="shared" si="8"/>
        <v>706</v>
      </c>
      <c r="AR8" s="15">
        <f t="shared" si="9"/>
        <v>695</v>
      </c>
    </row>
    <row r="9" spans="1:44" ht="13.5" customHeight="1" x14ac:dyDescent="0.1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5"/>
      <c r="AB9" s="5"/>
      <c r="AC9" s="5"/>
      <c r="AD9" s="5"/>
    </row>
    <row r="10" spans="1:44" ht="13.5" customHeight="1" x14ac:dyDescent="0.15">
      <c r="A10" s="89"/>
      <c r="B10" s="138"/>
      <c r="C10" s="138"/>
      <c r="D10" s="138"/>
      <c r="E10" s="138"/>
      <c r="F10" s="90"/>
      <c r="G10" s="91" t="s">
        <v>9</v>
      </c>
      <c r="H10" s="92"/>
      <c r="I10" s="92"/>
      <c r="J10" s="93"/>
      <c r="K10" s="91" t="s">
        <v>10</v>
      </c>
      <c r="L10" s="92"/>
      <c r="M10" s="92"/>
      <c r="N10" s="93"/>
      <c r="O10" s="91" t="s">
        <v>11</v>
      </c>
      <c r="P10" s="92"/>
      <c r="Q10" s="92"/>
      <c r="R10" s="93"/>
      <c r="S10" s="91" t="s">
        <v>12</v>
      </c>
      <c r="T10" s="92"/>
      <c r="U10" s="92"/>
      <c r="V10" s="93"/>
      <c r="W10" s="91" t="s">
        <v>13</v>
      </c>
      <c r="X10" s="92"/>
      <c r="Y10" s="92"/>
      <c r="Z10" s="93"/>
      <c r="AA10" s="91" t="s">
        <v>14</v>
      </c>
      <c r="AB10" s="92"/>
      <c r="AC10" s="92"/>
      <c r="AD10" s="93"/>
    </row>
    <row r="11" spans="1:44" ht="13.5" customHeight="1" x14ac:dyDescent="0.15">
      <c r="A11" s="129" t="s">
        <v>51</v>
      </c>
      <c r="B11" s="130"/>
      <c r="C11" s="131"/>
      <c r="D11" s="94" t="s">
        <v>52</v>
      </c>
      <c r="E11" s="95"/>
      <c r="F11" s="106"/>
      <c r="G11" s="117">
        <v>252</v>
      </c>
      <c r="H11" s="96"/>
      <c r="I11" s="96"/>
      <c r="J11" s="88"/>
      <c r="K11" s="117">
        <v>250</v>
      </c>
      <c r="L11" s="96"/>
      <c r="M11" s="96"/>
      <c r="N11" s="88"/>
      <c r="O11" s="117">
        <v>254</v>
      </c>
      <c r="P11" s="96"/>
      <c r="Q11" s="96"/>
      <c r="R11" s="88"/>
      <c r="S11" s="117">
        <v>259</v>
      </c>
      <c r="T11" s="96"/>
      <c r="U11" s="96"/>
      <c r="V11" s="88"/>
      <c r="W11" s="117">
        <v>273</v>
      </c>
      <c r="X11" s="96"/>
      <c r="Y11" s="96"/>
      <c r="Z11" s="88"/>
      <c r="AA11" s="117">
        <v>262</v>
      </c>
      <c r="AB11" s="96"/>
      <c r="AC11" s="96"/>
      <c r="AD11" s="88"/>
    </row>
    <row r="12" spans="1:44" ht="13.5" customHeight="1" x14ac:dyDescent="0.15">
      <c r="A12" s="132"/>
      <c r="B12" s="133"/>
      <c r="C12" s="134"/>
      <c r="D12" s="94" t="s">
        <v>53</v>
      </c>
      <c r="E12" s="95"/>
      <c r="F12" s="106"/>
      <c r="G12" s="117">
        <v>38</v>
      </c>
      <c r="H12" s="96"/>
      <c r="I12" s="96"/>
      <c r="J12" s="88"/>
      <c r="K12" s="117">
        <v>37</v>
      </c>
      <c r="L12" s="96"/>
      <c r="M12" s="96"/>
      <c r="N12" s="88"/>
      <c r="O12" s="117">
        <v>33</v>
      </c>
      <c r="P12" s="96"/>
      <c r="Q12" s="96"/>
      <c r="R12" s="88"/>
      <c r="S12" s="117">
        <v>35</v>
      </c>
      <c r="T12" s="96"/>
      <c r="U12" s="96"/>
      <c r="V12" s="88"/>
      <c r="W12" s="117">
        <v>34</v>
      </c>
      <c r="X12" s="96"/>
      <c r="Y12" s="96"/>
      <c r="Z12" s="88"/>
      <c r="AA12" s="117">
        <v>36</v>
      </c>
      <c r="AB12" s="96"/>
      <c r="AC12" s="96"/>
      <c r="AD12" s="88"/>
    </row>
    <row r="13" spans="1:44" ht="13.5" customHeight="1" x14ac:dyDescent="0.15">
      <c r="A13" s="135"/>
      <c r="B13" s="136"/>
      <c r="C13" s="137"/>
      <c r="D13" s="94" t="s">
        <v>2</v>
      </c>
      <c r="E13" s="95"/>
      <c r="F13" s="106"/>
      <c r="G13" s="117">
        <v>290</v>
      </c>
      <c r="H13" s="96"/>
      <c r="I13" s="96"/>
      <c r="J13" s="88"/>
      <c r="K13" s="117">
        <v>287</v>
      </c>
      <c r="L13" s="96"/>
      <c r="M13" s="96"/>
      <c r="N13" s="88"/>
      <c r="O13" s="117">
        <v>287</v>
      </c>
      <c r="P13" s="96"/>
      <c r="Q13" s="96"/>
      <c r="R13" s="88"/>
      <c r="S13" s="117">
        <v>294</v>
      </c>
      <c r="T13" s="96"/>
      <c r="U13" s="96"/>
      <c r="V13" s="88"/>
      <c r="W13" s="117">
        <v>307</v>
      </c>
      <c r="X13" s="96"/>
      <c r="Y13" s="96"/>
      <c r="Z13" s="88"/>
      <c r="AA13" s="117">
        <v>298</v>
      </c>
      <c r="AB13" s="96"/>
      <c r="AC13" s="96"/>
      <c r="AD13" s="88"/>
    </row>
    <row r="14" spans="1:44" ht="13.5" customHeight="1" x14ac:dyDescent="0.15">
      <c r="A14" s="85" t="s">
        <v>79</v>
      </c>
      <c r="B14" s="86"/>
      <c r="C14" s="86"/>
      <c r="D14" s="86"/>
      <c r="E14" s="86"/>
      <c r="F14" s="100"/>
      <c r="G14" s="87">
        <v>904</v>
      </c>
      <c r="H14" s="96"/>
      <c r="I14" s="96"/>
      <c r="J14" s="88"/>
      <c r="K14" s="87">
        <v>813</v>
      </c>
      <c r="L14" s="96"/>
      <c r="M14" s="96"/>
      <c r="N14" s="88"/>
      <c r="O14" s="87">
        <v>850</v>
      </c>
      <c r="P14" s="96"/>
      <c r="Q14" s="96"/>
      <c r="R14" s="88"/>
      <c r="S14" s="87">
        <v>733</v>
      </c>
      <c r="T14" s="96"/>
      <c r="U14" s="96"/>
      <c r="V14" s="88"/>
      <c r="W14" s="117">
        <v>706</v>
      </c>
      <c r="X14" s="96"/>
      <c r="Y14" s="96"/>
      <c r="Z14" s="88"/>
      <c r="AA14" s="117">
        <v>695</v>
      </c>
      <c r="AB14" s="96"/>
      <c r="AC14" s="96"/>
      <c r="AD14" s="88"/>
    </row>
    <row r="15" spans="1:44" ht="13.5" customHeight="1" x14ac:dyDescent="0.15">
      <c r="A15" s="10"/>
    </row>
    <row r="16" spans="1:44" ht="13.5" customHeight="1" x14ac:dyDescent="0.15"/>
    <row r="17" spans="1:31" ht="13.5" customHeight="1" x14ac:dyDescent="0.15"/>
    <row r="18" spans="1:31" ht="13.5" customHeight="1" x14ac:dyDescent="0.15"/>
    <row r="19" spans="1:31" ht="13.5" customHeight="1" x14ac:dyDescent="0.15"/>
    <row r="20" spans="1:31" ht="13.5" customHeight="1" x14ac:dyDescent="0.15"/>
    <row r="21" spans="1:31" ht="13.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1"/>
      <c r="AE21" s="19"/>
    </row>
    <row r="22" spans="1:31" ht="13.5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1"/>
      <c r="AE22" s="19"/>
    </row>
    <row r="23" spans="1:31" ht="13.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"/>
      <c r="AE23" s="19"/>
    </row>
    <row r="24" spans="1:31" ht="13.5" customHeigh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"/>
      <c r="AE24" s="19"/>
    </row>
    <row r="25" spans="1:31" ht="13.5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"/>
      <c r="AE25" s="19"/>
    </row>
    <row r="26" spans="1:31" ht="13.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"/>
      <c r="AE26" s="19"/>
    </row>
    <row r="27" spans="1:31" ht="13.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"/>
      <c r="AE27" s="19"/>
    </row>
    <row r="28" spans="1:31" ht="13.5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"/>
      <c r="AE28" s="19"/>
    </row>
    <row r="29" spans="1:31" ht="13.5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"/>
      <c r="AE29" s="19"/>
    </row>
    <row r="30" spans="1:31" ht="13.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31" ht="13.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31" ht="13.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32" ht="13.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E33" s="14"/>
      <c r="AF33" s="14"/>
    </row>
    <row r="34" spans="1:32" ht="13.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E34" s="4"/>
      <c r="AF34" s="14"/>
    </row>
    <row r="35" spans="1:32" ht="13.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E35" s="4"/>
      <c r="AF35" s="14"/>
    </row>
    <row r="36" spans="1:32" ht="13.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E36" s="4"/>
      <c r="AF36" s="14"/>
    </row>
    <row r="37" spans="1:32" ht="13.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E37" s="4"/>
      <c r="AF37" s="14"/>
    </row>
    <row r="38" spans="1:32" ht="13.5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E38" s="14"/>
      <c r="AF38" s="14"/>
    </row>
    <row r="39" spans="1:32" ht="15" customHeight="1" x14ac:dyDescent="0.15">
      <c r="A39" s="6" t="s">
        <v>54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E39" s="14"/>
      <c r="AF39" s="14"/>
    </row>
    <row r="40" spans="1:32" ht="13.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25"/>
      <c r="X40" s="25"/>
      <c r="Y40" s="25"/>
      <c r="Z40" s="25"/>
      <c r="AA40" s="25"/>
      <c r="AB40" s="25" t="s">
        <v>55</v>
      </c>
    </row>
    <row r="41" spans="1:32" ht="13.5" customHeight="1" x14ac:dyDescent="0.15">
      <c r="A41" s="59" t="s">
        <v>56</v>
      </c>
      <c r="B41" s="60"/>
      <c r="C41" s="60"/>
      <c r="D41" s="61"/>
      <c r="E41" s="59" t="s">
        <v>57</v>
      </c>
      <c r="F41" s="60"/>
      <c r="G41" s="60"/>
      <c r="H41" s="61"/>
      <c r="I41" s="59" t="s">
        <v>58</v>
      </c>
      <c r="J41" s="60"/>
      <c r="K41" s="60"/>
      <c r="L41" s="61"/>
      <c r="M41" s="59" t="s">
        <v>59</v>
      </c>
      <c r="N41" s="60"/>
      <c r="O41" s="60"/>
      <c r="P41" s="61"/>
      <c r="Q41" s="59" t="s">
        <v>60</v>
      </c>
      <c r="R41" s="60"/>
      <c r="S41" s="60"/>
      <c r="T41" s="61"/>
      <c r="U41" s="59" t="s">
        <v>61</v>
      </c>
      <c r="V41" s="60"/>
      <c r="W41" s="60"/>
      <c r="X41" s="61"/>
      <c r="Y41" s="59" t="s">
        <v>62</v>
      </c>
      <c r="Z41" s="60"/>
      <c r="AA41" s="60"/>
      <c r="AB41" s="61"/>
    </row>
    <row r="42" spans="1:32" ht="13.5" customHeight="1" x14ac:dyDescent="0.15">
      <c r="A42" s="56">
        <v>2024</v>
      </c>
      <c r="B42" s="57"/>
      <c r="C42" s="57"/>
      <c r="D42" s="58"/>
      <c r="E42" s="52">
        <v>59</v>
      </c>
      <c r="F42" s="53"/>
      <c r="G42" s="53"/>
      <c r="H42" s="54"/>
      <c r="I42" s="52">
        <v>160</v>
      </c>
      <c r="J42" s="53"/>
      <c r="K42" s="53"/>
      <c r="L42" s="54"/>
      <c r="M42" s="52">
        <v>29</v>
      </c>
      <c r="N42" s="53"/>
      <c r="O42" s="53"/>
      <c r="P42" s="54"/>
      <c r="Q42" s="52">
        <v>0</v>
      </c>
      <c r="R42" s="53"/>
      <c r="S42" s="53"/>
      <c r="T42" s="54"/>
      <c r="U42" s="52">
        <v>26</v>
      </c>
      <c r="V42" s="53"/>
      <c r="W42" s="53"/>
      <c r="X42" s="54"/>
      <c r="Y42" s="52">
        <v>308</v>
      </c>
      <c r="Z42" s="53"/>
      <c r="AA42" s="53"/>
      <c r="AB42" s="54"/>
    </row>
    <row r="43" spans="1:32" ht="13.5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32" ht="13.5" customHeight="1" x14ac:dyDescent="0.15">
      <c r="A44" s="59" t="s">
        <v>63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1"/>
    </row>
    <row r="45" spans="1:32" ht="13.5" customHeight="1" x14ac:dyDescent="0.15">
      <c r="A45" s="125" t="s">
        <v>64</v>
      </c>
      <c r="B45" s="125"/>
      <c r="C45" s="125"/>
      <c r="D45" s="125"/>
      <c r="E45" s="73" t="s">
        <v>65</v>
      </c>
      <c r="F45" s="63"/>
      <c r="G45" s="64"/>
      <c r="H45" s="59" t="s">
        <v>66</v>
      </c>
      <c r="I45" s="60"/>
      <c r="J45" s="60"/>
      <c r="K45" s="60"/>
      <c r="L45" s="60"/>
      <c r="M45" s="60"/>
      <c r="N45" s="60"/>
      <c r="O45" s="61"/>
      <c r="P45" s="62" t="s">
        <v>67</v>
      </c>
      <c r="Q45" s="68"/>
      <c r="R45" s="68"/>
      <c r="S45" s="68"/>
      <c r="T45" s="69"/>
      <c r="U45" s="62" t="s">
        <v>68</v>
      </c>
      <c r="V45" s="68"/>
      <c r="W45" s="68"/>
      <c r="X45" s="68"/>
      <c r="Y45" s="69"/>
      <c r="Z45" s="73" t="s">
        <v>69</v>
      </c>
      <c r="AA45" s="63"/>
      <c r="AB45" s="63"/>
      <c r="AC45" s="63"/>
      <c r="AD45" s="64"/>
    </row>
    <row r="46" spans="1:32" ht="13.5" customHeight="1" x14ac:dyDescent="0.15">
      <c r="A46" s="125"/>
      <c r="B46" s="125"/>
      <c r="C46" s="125"/>
      <c r="D46" s="125"/>
      <c r="E46" s="82"/>
      <c r="F46" s="83"/>
      <c r="G46" s="84"/>
      <c r="H46" s="59" t="s">
        <v>70</v>
      </c>
      <c r="I46" s="60"/>
      <c r="J46" s="60"/>
      <c r="K46" s="60"/>
      <c r="L46" s="60"/>
      <c r="M46" s="60"/>
      <c r="N46" s="60"/>
      <c r="O46" s="61"/>
      <c r="P46" s="126"/>
      <c r="Q46" s="127"/>
      <c r="R46" s="127"/>
      <c r="S46" s="127"/>
      <c r="T46" s="128"/>
      <c r="U46" s="126"/>
      <c r="V46" s="127"/>
      <c r="W46" s="127"/>
      <c r="X46" s="127"/>
      <c r="Y46" s="128"/>
      <c r="Z46" s="82"/>
      <c r="AA46" s="83"/>
      <c r="AB46" s="83"/>
      <c r="AC46" s="83"/>
      <c r="AD46" s="84"/>
    </row>
    <row r="47" spans="1:32" ht="13.5" customHeight="1" x14ac:dyDescent="0.15">
      <c r="A47" s="125"/>
      <c r="B47" s="125"/>
      <c r="C47" s="125"/>
      <c r="D47" s="125"/>
      <c r="E47" s="65"/>
      <c r="F47" s="66"/>
      <c r="G47" s="67"/>
      <c r="H47" s="59" t="s">
        <v>56</v>
      </c>
      <c r="I47" s="60"/>
      <c r="J47" s="60"/>
      <c r="K47" s="61"/>
      <c r="L47" s="59" t="s">
        <v>58</v>
      </c>
      <c r="M47" s="60"/>
      <c r="N47" s="60"/>
      <c r="O47" s="61"/>
      <c r="P47" s="70"/>
      <c r="Q47" s="71"/>
      <c r="R47" s="71"/>
      <c r="S47" s="71"/>
      <c r="T47" s="72"/>
      <c r="U47" s="70"/>
      <c r="V47" s="71"/>
      <c r="W47" s="71"/>
      <c r="X47" s="71"/>
      <c r="Y47" s="72"/>
      <c r="Z47" s="65"/>
      <c r="AA47" s="66"/>
      <c r="AB47" s="66"/>
      <c r="AC47" s="66"/>
      <c r="AD47" s="67"/>
    </row>
    <row r="48" spans="1:32" ht="13.5" customHeight="1" x14ac:dyDescent="0.15">
      <c r="A48" s="52">
        <v>105</v>
      </c>
      <c r="B48" s="53"/>
      <c r="C48" s="53"/>
      <c r="D48" s="54"/>
      <c r="E48" s="52">
        <v>105</v>
      </c>
      <c r="F48" s="53"/>
      <c r="G48" s="54"/>
      <c r="H48" s="56">
        <v>1825</v>
      </c>
      <c r="I48" s="53"/>
      <c r="J48" s="53"/>
      <c r="K48" s="54"/>
      <c r="L48" s="56">
        <v>1430</v>
      </c>
      <c r="M48" s="53"/>
      <c r="N48" s="53"/>
      <c r="O48" s="54"/>
      <c r="P48" s="52">
        <v>599</v>
      </c>
      <c r="Q48" s="53"/>
      <c r="R48" s="53"/>
      <c r="S48" s="53"/>
      <c r="T48" s="54"/>
      <c r="U48" s="52">
        <v>245</v>
      </c>
      <c r="V48" s="53"/>
      <c r="W48" s="53"/>
      <c r="X48" s="53"/>
      <c r="Y48" s="54"/>
      <c r="Z48" s="52">
        <v>64</v>
      </c>
      <c r="AA48" s="53"/>
      <c r="AB48" s="53"/>
      <c r="AC48" s="53"/>
      <c r="AD48" s="54"/>
    </row>
    <row r="49" spans="1:30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V49" s="31"/>
      <c r="W49" s="31"/>
      <c r="X49" s="31"/>
      <c r="Y49" s="31"/>
      <c r="Z49" s="31"/>
      <c r="AA49" s="31"/>
      <c r="AB49" s="31"/>
      <c r="AC49" s="31"/>
      <c r="AD49" s="30" t="s">
        <v>71</v>
      </c>
    </row>
    <row r="50" spans="1:30" ht="13.5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V50" s="26"/>
      <c r="W50" s="26"/>
      <c r="X50" s="26"/>
      <c r="Y50" s="26"/>
      <c r="Z50" s="26"/>
      <c r="AA50" s="26"/>
      <c r="AB50" s="26"/>
      <c r="AC50" s="26"/>
      <c r="AD50" s="13"/>
    </row>
    <row r="51" spans="1:30" ht="13.5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30" ht="15" customHeight="1" x14ac:dyDescent="0.15">
      <c r="A52" s="6" t="s">
        <v>72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30" ht="13.5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AA53" s="32"/>
      <c r="AB53" s="32"/>
      <c r="AC53" s="32"/>
      <c r="AD53" s="32" t="s">
        <v>1</v>
      </c>
    </row>
    <row r="54" spans="1:30" ht="13.5" customHeight="1" x14ac:dyDescent="0.15">
      <c r="A54" s="76" t="s">
        <v>73</v>
      </c>
      <c r="B54" s="77"/>
      <c r="C54" s="77"/>
      <c r="D54" s="77"/>
      <c r="E54" s="77"/>
      <c r="F54" s="78"/>
      <c r="G54" s="59" t="s">
        <v>9</v>
      </c>
      <c r="H54" s="60"/>
      <c r="I54" s="60"/>
      <c r="J54" s="61"/>
      <c r="K54" s="59" t="s">
        <v>10</v>
      </c>
      <c r="L54" s="60"/>
      <c r="M54" s="60"/>
      <c r="N54" s="61"/>
      <c r="O54" s="59" t="s">
        <v>11</v>
      </c>
      <c r="P54" s="60"/>
      <c r="Q54" s="60"/>
      <c r="R54" s="61"/>
      <c r="S54" s="59" t="s">
        <v>12</v>
      </c>
      <c r="T54" s="60"/>
      <c r="U54" s="60"/>
      <c r="V54" s="61"/>
      <c r="W54" s="59" t="s">
        <v>13</v>
      </c>
      <c r="X54" s="60"/>
      <c r="Y54" s="60"/>
      <c r="Z54" s="61"/>
      <c r="AA54" s="59" t="s">
        <v>14</v>
      </c>
      <c r="AB54" s="60"/>
      <c r="AC54" s="60"/>
      <c r="AD54" s="61"/>
    </row>
    <row r="55" spans="1:30" ht="13.5" customHeight="1" x14ac:dyDescent="0.15">
      <c r="A55" s="122" t="s">
        <v>74</v>
      </c>
      <c r="B55" s="123"/>
      <c r="C55" s="123"/>
      <c r="D55" s="123"/>
      <c r="E55" s="123"/>
      <c r="F55" s="124"/>
      <c r="G55" s="56">
        <v>8416</v>
      </c>
      <c r="H55" s="53"/>
      <c r="I55" s="53"/>
      <c r="J55" s="54"/>
      <c r="K55" s="56">
        <v>7972</v>
      </c>
      <c r="L55" s="53"/>
      <c r="M55" s="53"/>
      <c r="N55" s="54"/>
      <c r="O55" s="56">
        <v>7036</v>
      </c>
      <c r="P55" s="53"/>
      <c r="Q55" s="53"/>
      <c r="R55" s="54"/>
      <c r="S55" s="56">
        <v>7210</v>
      </c>
      <c r="T55" s="53"/>
      <c r="U55" s="53"/>
      <c r="V55" s="54"/>
      <c r="W55" s="56">
        <v>6213</v>
      </c>
      <c r="X55" s="53"/>
      <c r="Y55" s="53"/>
      <c r="Z55" s="54"/>
      <c r="AA55" s="56">
        <v>5665</v>
      </c>
      <c r="AB55" s="57"/>
      <c r="AC55" s="57"/>
      <c r="AD55" s="58"/>
    </row>
    <row r="56" spans="1:30" ht="13.5" customHeight="1" x14ac:dyDescent="0.15">
      <c r="A56" s="122" t="s">
        <v>75</v>
      </c>
      <c r="B56" s="123"/>
      <c r="C56" s="123"/>
      <c r="D56" s="123"/>
      <c r="E56" s="123"/>
      <c r="F56" s="124"/>
      <c r="G56" s="56">
        <v>6169</v>
      </c>
      <c r="H56" s="53"/>
      <c r="I56" s="53"/>
      <c r="J56" s="54"/>
      <c r="K56" s="56">
        <v>5580</v>
      </c>
      <c r="L56" s="53"/>
      <c r="M56" s="53"/>
      <c r="N56" s="54"/>
      <c r="O56" s="56">
        <v>5431</v>
      </c>
      <c r="P56" s="53"/>
      <c r="Q56" s="53"/>
      <c r="R56" s="54"/>
      <c r="S56" s="56">
        <v>5920</v>
      </c>
      <c r="T56" s="53"/>
      <c r="U56" s="53"/>
      <c r="V56" s="54"/>
      <c r="W56" s="56">
        <v>5476</v>
      </c>
      <c r="X56" s="53"/>
      <c r="Y56" s="53"/>
      <c r="Z56" s="54"/>
      <c r="AA56" s="56">
        <v>5111</v>
      </c>
      <c r="AB56" s="57"/>
      <c r="AC56" s="57"/>
      <c r="AD56" s="58"/>
    </row>
    <row r="57" spans="1:30" ht="13.5" customHeight="1" x14ac:dyDescent="0.15">
      <c r="A57" s="122" t="s">
        <v>76</v>
      </c>
      <c r="B57" s="123"/>
      <c r="C57" s="123"/>
      <c r="D57" s="123"/>
      <c r="E57" s="123"/>
      <c r="F57" s="124"/>
      <c r="G57" s="56">
        <v>8053</v>
      </c>
      <c r="H57" s="53"/>
      <c r="I57" s="53"/>
      <c r="J57" s="54"/>
      <c r="K57" s="56">
        <v>7992</v>
      </c>
      <c r="L57" s="53"/>
      <c r="M57" s="53"/>
      <c r="N57" s="54"/>
      <c r="O57" s="56">
        <v>7289</v>
      </c>
      <c r="P57" s="53"/>
      <c r="Q57" s="53"/>
      <c r="R57" s="54"/>
      <c r="S57" s="56">
        <v>7911</v>
      </c>
      <c r="T57" s="53"/>
      <c r="U57" s="53"/>
      <c r="V57" s="54"/>
      <c r="W57" s="56">
        <v>8438</v>
      </c>
      <c r="X57" s="53"/>
      <c r="Y57" s="53"/>
      <c r="Z57" s="54"/>
      <c r="AA57" s="56">
        <v>8900</v>
      </c>
      <c r="AB57" s="57"/>
      <c r="AC57" s="57"/>
      <c r="AD57" s="58"/>
    </row>
    <row r="58" spans="1:30" ht="13.5" customHeight="1" x14ac:dyDescent="0.15">
      <c r="A58" s="122" t="s">
        <v>77</v>
      </c>
      <c r="B58" s="123"/>
      <c r="C58" s="123"/>
      <c r="D58" s="123"/>
      <c r="E58" s="123"/>
      <c r="F58" s="124"/>
      <c r="G58" s="56">
        <v>1883</v>
      </c>
      <c r="H58" s="53"/>
      <c r="I58" s="53"/>
      <c r="J58" s="54"/>
      <c r="K58" s="56">
        <v>2241</v>
      </c>
      <c r="L58" s="53"/>
      <c r="M58" s="53"/>
      <c r="N58" s="54"/>
      <c r="O58" s="56">
        <v>2219</v>
      </c>
      <c r="P58" s="53"/>
      <c r="Q58" s="53"/>
      <c r="R58" s="54"/>
      <c r="S58" s="56">
        <v>2101</v>
      </c>
      <c r="T58" s="53"/>
      <c r="U58" s="53"/>
      <c r="V58" s="54"/>
      <c r="W58" s="56">
        <v>1607</v>
      </c>
      <c r="X58" s="53"/>
      <c r="Y58" s="53"/>
      <c r="Z58" s="54"/>
      <c r="AA58" s="56">
        <v>1735</v>
      </c>
      <c r="AB58" s="57"/>
      <c r="AC58" s="57"/>
      <c r="AD58" s="58"/>
    </row>
    <row r="59" spans="1:30" ht="13.5" customHeight="1" x14ac:dyDescent="0.15">
      <c r="A59" s="55" t="s">
        <v>78</v>
      </c>
      <c r="B59" s="74"/>
      <c r="C59" s="74"/>
      <c r="D59" s="74"/>
      <c r="E59" s="74"/>
      <c r="F59" s="75"/>
      <c r="G59" s="56">
        <v>24521</v>
      </c>
      <c r="H59" s="53"/>
      <c r="I59" s="53"/>
      <c r="J59" s="54"/>
      <c r="K59" s="56">
        <v>23785</v>
      </c>
      <c r="L59" s="53"/>
      <c r="M59" s="53"/>
      <c r="N59" s="54"/>
      <c r="O59" s="56">
        <v>21975</v>
      </c>
      <c r="P59" s="53"/>
      <c r="Q59" s="53"/>
      <c r="R59" s="54"/>
      <c r="S59" s="56">
        <v>23142</v>
      </c>
      <c r="T59" s="53"/>
      <c r="U59" s="53"/>
      <c r="V59" s="54"/>
      <c r="W59" s="56">
        <v>21734</v>
      </c>
      <c r="X59" s="53"/>
      <c r="Y59" s="53"/>
      <c r="Z59" s="54"/>
      <c r="AA59" s="56">
        <v>21411</v>
      </c>
      <c r="AB59" s="57"/>
      <c r="AC59" s="57"/>
      <c r="AD59" s="58"/>
    </row>
    <row r="60" spans="1:30" ht="13.5" customHeigh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30" ht="13.5" customHeight="1" x14ac:dyDescent="0.15"/>
    <row r="62" spans="1:30" ht="13.5" customHeight="1" x14ac:dyDescent="0.15"/>
    <row r="63" spans="1:30" ht="13.5" customHeight="1" x14ac:dyDescent="0.15"/>
  </sheetData>
  <mergeCells count="145">
    <mergeCell ref="G6:J6"/>
    <mergeCell ref="K6:N6"/>
    <mergeCell ref="O6:R6"/>
    <mergeCell ref="S6:V6"/>
    <mergeCell ref="W6:Z6"/>
    <mergeCell ref="AA6:AD6"/>
    <mergeCell ref="AA4:AD4"/>
    <mergeCell ref="A5:C7"/>
    <mergeCell ref="D5:F5"/>
    <mergeCell ref="G5:J5"/>
    <mergeCell ref="K5:N5"/>
    <mergeCell ref="O5:R5"/>
    <mergeCell ref="S5:V5"/>
    <mergeCell ref="W5:Z5"/>
    <mergeCell ref="AA5:AD5"/>
    <mergeCell ref="D6:F6"/>
    <mergeCell ref="A4:F4"/>
    <mergeCell ref="G4:J4"/>
    <mergeCell ref="K4:N4"/>
    <mergeCell ref="O4:R4"/>
    <mergeCell ref="S4:V4"/>
    <mergeCell ref="W4:Z4"/>
    <mergeCell ref="AA7:AD7"/>
    <mergeCell ref="A8:F8"/>
    <mergeCell ref="G8:J8"/>
    <mergeCell ref="K8:N8"/>
    <mergeCell ref="O8:R8"/>
    <mergeCell ref="S8:V8"/>
    <mergeCell ref="W8:Z8"/>
    <mergeCell ref="AA8:AD8"/>
    <mergeCell ref="D7:F7"/>
    <mergeCell ref="G7:J7"/>
    <mergeCell ref="K7:N7"/>
    <mergeCell ref="O7:R7"/>
    <mergeCell ref="S7:V7"/>
    <mergeCell ref="W7:Z7"/>
    <mergeCell ref="G12:J12"/>
    <mergeCell ref="K12:N12"/>
    <mergeCell ref="O12:R12"/>
    <mergeCell ref="S12:V12"/>
    <mergeCell ref="W12:Z12"/>
    <mergeCell ref="AA12:AD12"/>
    <mergeCell ref="AA10:AD10"/>
    <mergeCell ref="A11:C13"/>
    <mergeCell ref="D11:F11"/>
    <mergeCell ref="G11:J11"/>
    <mergeCell ref="K11:N11"/>
    <mergeCell ref="O11:R11"/>
    <mergeCell ref="S11:V11"/>
    <mergeCell ref="W11:Z11"/>
    <mergeCell ref="AA11:AD11"/>
    <mergeCell ref="D12:F12"/>
    <mergeCell ref="A10:F10"/>
    <mergeCell ref="G10:J10"/>
    <mergeCell ref="K10:N10"/>
    <mergeCell ref="O10:R10"/>
    <mergeCell ref="S10:V10"/>
    <mergeCell ref="W10:Z10"/>
    <mergeCell ref="AA13:AD13"/>
    <mergeCell ref="A14:F14"/>
    <mergeCell ref="G14:J14"/>
    <mergeCell ref="K14:N14"/>
    <mergeCell ref="O14:R14"/>
    <mergeCell ref="S14:V14"/>
    <mergeCell ref="W14:Z14"/>
    <mergeCell ref="AA14:AD14"/>
    <mergeCell ref="D13:F13"/>
    <mergeCell ref="G13:J13"/>
    <mergeCell ref="K13:N13"/>
    <mergeCell ref="O13:R13"/>
    <mergeCell ref="S13:V13"/>
    <mergeCell ref="W13:Z13"/>
    <mergeCell ref="Y41:AB41"/>
    <mergeCell ref="A42:D42"/>
    <mergeCell ref="E42:H42"/>
    <mergeCell ref="I42:L42"/>
    <mergeCell ref="M42:P42"/>
    <mergeCell ref="Q42:T42"/>
    <mergeCell ref="U42:X42"/>
    <mergeCell ref="Y42:AB42"/>
    <mergeCell ref="A41:D41"/>
    <mergeCell ref="E41:H41"/>
    <mergeCell ref="I41:L41"/>
    <mergeCell ref="M41:P41"/>
    <mergeCell ref="Q41:T41"/>
    <mergeCell ref="U41:X41"/>
    <mergeCell ref="A44:AD44"/>
    <mergeCell ref="A45:D47"/>
    <mergeCell ref="E45:G47"/>
    <mergeCell ref="H45:O45"/>
    <mergeCell ref="P45:T47"/>
    <mergeCell ref="U45:Y47"/>
    <mergeCell ref="Z45:AD47"/>
    <mergeCell ref="H46:O46"/>
    <mergeCell ref="H47:K47"/>
    <mergeCell ref="L47:O47"/>
    <mergeCell ref="Z48:AD48"/>
    <mergeCell ref="A54:F54"/>
    <mergeCell ref="G54:J54"/>
    <mergeCell ref="K54:N54"/>
    <mergeCell ref="O54:R54"/>
    <mergeCell ref="S54:V54"/>
    <mergeCell ref="W54:Z54"/>
    <mergeCell ref="AA54:AD54"/>
    <mergeCell ref="A48:D48"/>
    <mergeCell ref="E48:G48"/>
    <mergeCell ref="H48:K48"/>
    <mergeCell ref="L48:O48"/>
    <mergeCell ref="P48:T48"/>
    <mergeCell ref="U48:Y48"/>
    <mergeCell ref="AA55:AD55"/>
    <mergeCell ref="A56:F56"/>
    <mergeCell ref="G56:J56"/>
    <mergeCell ref="K56:N56"/>
    <mergeCell ref="O56:R56"/>
    <mergeCell ref="S56:V56"/>
    <mergeCell ref="W56:Z56"/>
    <mergeCell ref="AA56:AD56"/>
    <mergeCell ref="A55:F55"/>
    <mergeCell ref="G55:J55"/>
    <mergeCell ref="K55:N55"/>
    <mergeCell ref="O55:R55"/>
    <mergeCell ref="S55:V55"/>
    <mergeCell ref="W55:Z55"/>
    <mergeCell ref="AA59:AD59"/>
    <mergeCell ref="A59:F59"/>
    <mergeCell ref="G59:J59"/>
    <mergeCell ref="K59:N59"/>
    <mergeCell ref="O59:R59"/>
    <mergeCell ref="S59:V59"/>
    <mergeCell ref="W59:Z59"/>
    <mergeCell ref="AA57:AD57"/>
    <mergeCell ref="A58:F58"/>
    <mergeCell ref="G58:J58"/>
    <mergeCell ref="K58:N58"/>
    <mergeCell ref="O58:R58"/>
    <mergeCell ref="S58:V58"/>
    <mergeCell ref="W58:Z58"/>
    <mergeCell ref="AA58:AD58"/>
    <mergeCell ref="A57:F57"/>
    <mergeCell ref="G57:J57"/>
    <mergeCell ref="K57:N57"/>
    <mergeCell ref="O57:R57"/>
    <mergeCell ref="S57:V57"/>
    <mergeCell ref="W57:Z5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</vt:lpstr>
      <vt:lpstr>21</vt:lpstr>
      <vt:lpstr>'20'!Print_Area</vt:lpstr>
      <vt:lpstr>'21'!Print_Area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2018-02-23T07:58:07Z</dcterms:modified>
</cp:coreProperties>
</file>