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17" sheetId="18" r:id="rId1"/>
    <sheet name="18" sheetId="19" r:id="rId2"/>
    <sheet name="19" sheetId="20" r:id="rId3"/>
    <sheet name="20" sheetId="21" r:id="rId4"/>
  </sheets>
  <definedNames>
    <definedName name="_xlnm.Print_Area" localSheetId="0">'17'!$A$1:$AA$52</definedName>
    <definedName name="_xlnm.Print_Area" localSheetId="1">'18'!$A$1:$AD$55</definedName>
    <definedName name="_xlnm.Print_Area" localSheetId="2">'19'!$A$1:$AB$57</definedName>
    <definedName name="_xlnm.Print_Area" localSheetId="3">'20'!$A$1:$AB$18</definedName>
  </definedNames>
  <calcPr calcId="162913"/>
</workbook>
</file>

<file path=xl/calcChain.xml><?xml version="1.0" encoding="utf-8"?>
<calcChain xmlns="http://schemas.openxmlformats.org/spreadsheetml/2006/main">
  <c r="AH23" i="19" l="1"/>
  <c r="AG23" i="19"/>
  <c r="AF23" i="19"/>
  <c r="AH22" i="19"/>
  <c r="AG22" i="19"/>
  <c r="AF22" i="19"/>
  <c r="AH21" i="19"/>
  <c r="AG21" i="19"/>
  <c r="AF21" i="19"/>
  <c r="AH20" i="19"/>
  <c r="AG20" i="19"/>
  <c r="AF20" i="19"/>
  <c r="AH19" i="19"/>
  <c r="AG19" i="19"/>
  <c r="AF19" i="19"/>
  <c r="AH18" i="19"/>
  <c r="AG18" i="19"/>
  <c r="AF18" i="19"/>
  <c r="AH17" i="19"/>
  <c r="AG17" i="19"/>
  <c r="AF17" i="19"/>
  <c r="AH16" i="19"/>
  <c r="AG16" i="19"/>
  <c r="AF16" i="19"/>
  <c r="AH15" i="19"/>
  <c r="AG15" i="19"/>
  <c r="AF15" i="19"/>
  <c r="AH14" i="19"/>
  <c r="AG14" i="19"/>
  <c r="AF14" i="19"/>
  <c r="AH13" i="19"/>
  <c r="AG13" i="19"/>
  <c r="AF13" i="19"/>
  <c r="AH12" i="19"/>
  <c r="AG12" i="19"/>
  <c r="AF12" i="19"/>
  <c r="AH11" i="19"/>
  <c r="AG11" i="19"/>
  <c r="AF11" i="19"/>
  <c r="AH10" i="19"/>
  <c r="AG10" i="19"/>
  <c r="AF10" i="19"/>
  <c r="AH9" i="19"/>
  <c r="AG9" i="19"/>
  <c r="AF9" i="19"/>
  <c r="AH8" i="19"/>
  <c r="AG8" i="19"/>
  <c r="AF8" i="19"/>
  <c r="AH7" i="19"/>
  <c r="AG7" i="19"/>
  <c r="AF7" i="19"/>
  <c r="AH6" i="19"/>
  <c r="AG6" i="19"/>
  <c r="AF6" i="19"/>
  <c r="AH10" i="20" l="1"/>
  <c r="AG10" i="20"/>
  <c r="AF10" i="20"/>
  <c r="AE10" i="20"/>
  <c r="AD10" i="20"/>
  <c r="AH9" i="20"/>
  <c r="AG9" i="20"/>
  <c r="AF9" i="20"/>
  <c r="AE9" i="20"/>
  <c r="AD9" i="20"/>
  <c r="AH7" i="20"/>
  <c r="AG7" i="20"/>
  <c r="AF7" i="20"/>
  <c r="AE7" i="20"/>
  <c r="AD7" i="20"/>
  <c r="AH6" i="20"/>
  <c r="AG6" i="20"/>
  <c r="AF6" i="20"/>
  <c r="AE6" i="20"/>
  <c r="AD6" i="20"/>
  <c r="AH5" i="20"/>
  <c r="AG5" i="20"/>
  <c r="AF5" i="20"/>
  <c r="AE5" i="20"/>
</calcChain>
</file>

<file path=xl/sharedStrings.xml><?xml version="1.0" encoding="utf-8"?>
<sst xmlns="http://schemas.openxmlformats.org/spreadsheetml/2006/main" count="183" uniqueCount="144">
  <si>
    <t>その他</t>
    <rPh sb="2" eb="3">
      <t>タ</t>
    </rPh>
    <phoneticPr fontId="1"/>
  </si>
  <si>
    <t>区分</t>
    <rPh sb="0" eb="2">
      <t>クブン</t>
    </rPh>
    <phoneticPr fontId="1"/>
  </si>
  <si>
    <t>平均</t>
    <rPh sb="0" eb="2">
      <t>ヘイキン</t>
    </rPh>
    <phoneticPr fontId="1"/>
  </si>
  <si>
    <t>-</t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</si>
  <si>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</si>
  <si>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</si>
  <si>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</si>
  <si>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</si>
  <si>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</si>
  <si>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</si>
  <si>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</si>
  <si>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</si>
  <si>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</si>
  <si>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</si>
  <si>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</si>
  <si>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</si>
  <si>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（単位　：　人）</t>
    <rPh sb="1" eb="3">
      <t>タンイ</t>
    </rPh>
    <rPh sb="6" eb="7">
      <t>ヒト</t>
    </rPh>
    <phoneticPr fontId="1"/>
  </si>
  <si>
    <t>総数</t>
    <rPh sb="0" eb="2">
      <t>ソウスウ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</si>
  <si>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</si>
  <si>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</si>
  <si>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</si>
  <si>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</si>
  <si>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年次</t>
    <rPh sb="0" eb="2">
      <t>ネンジ</t>
    </rPh>
    <phoneticPr fontId="1"/>
  </si>
  <si>
    <t>備考</t>
    <rPh sb="0" eb="2">
      <t>ビコウ</t>
    </rPh>
    <phoneticPr fontId="1"/>
  </si>
  <si>
    <t>福祉　・　保健衛生</t>
    <rPh sb="0" eb="2">
      <t>フクシ</t>
    </rPh>
    <rPh sb="5" eb="7">
      <t>ホケン</t>
    </rPh>
    <rPh sb="7" eb="9">
      <t>エイセイ</t>
    </rPh>
    <phoneticPr fontId="1"/>
  </si>
  <si>
    <t>・保育園の概要</t>
    <rPh sb="1" eb="4">
      <t>ホイクエン</t>
    </rPh>
    <rPh sb="5" eb="7">
      <t>ガイヨウ</t>
    </rPh>
    <phoneticPr fontId="1"/>
  </si>
  <si>
    <t>開設年月</t>
    <rPh sb="0" eb="2">
      <t>カイセツ</t>
    </rPh>
    <rPh sb="2" eb="4">
      <t>ネンゲツ</t>
    </rPh>
    <phoneticPr fontId="1"/>
  </si>
  <si>
    <t>定員（人）</t>
    <rPh sb="0" eb="2">
      <t>テイイン</t>
    </rPh>
    <rPh sb="3" eb="4">
      <t>ニン</t>
    </rPh>
    <phoneticPr fontId="1"/>
  </si>
  <si>
    <t>利用園児数（人）</t>
    <rPh sb="0" eb="2">
      <t>リヨウ</t>
    </rPh>
    <rPh sb="2" eb="4">
      <t>エンジ</t>
    </rPh>
    <rPh sb="4" eb="5">
      <t>スウ</t>
    </rPh>
    <rPh sb="6" eb="7">
      <t>ニン</t>
    </rPh>
    <phoneticPr fontId="1"/>
  </si>
  <si>
    <t>あふち保育園</t>
    <phoneticPr fontId="1"/>
  </si>
  <si>
    <t>平成23年　4月</t>
    <rPh sb="0" eb="2">
      <t>ヘイセイ</t>
    </rPh>
    <rPh sb="4" eb="5">
      <t>ネン</t>
    </rPh>
    <rPh sb="7" eb="8">
      <t>ガツ</t>
    </rPh>
    <phoneticPr fontId="1"/>
  </si>
  <si>
    <t>伍和保育園</t>
    <phoneticPr fontId="1"/>
  </si>
  <si>
    <t>昭和27年　4月</t>
    <rPh sb="0" eb="2">
      <t>ショウワ</t>
    </rPh>
    <rPh sb="4" eb="5">
      <t>ネン</t>
    </rPh>
    <rPh sb="7" eb="8">
      <t>ガツ</t>
    </rPh>
    <phoneticPr fontId="1"/>
  </si>
  <si>
    <t>智里東保育園</t>
    <phoneticPr fontId="1"/>
  </si>
  <si>
    <t>昭和38年10月</t>
    <rPh sb="0" eb="2">
      <t>ショウワ</t>
    </rPh>
    <rPh sb="4" eb="5">
      <t>ネン</t>
    </rPh>
    <rPh sb="7" eb="8">
      <t>ガツ</t>
    </rPh>
    <phoneticPr fontId="1"/>
  </si>
  <si>
    <t>智里西保育園</t>
    <phoneticPr fontId="1"/>
  </si>
  <si>
    <t>平成13年　8月</t>
    <rPh sb="0" eb="2">
      <t>ヘイセイ</t>
    </rPh>
    <rPh sb="4" eb="5">
      <t>ネン</t>
    </rPh>
    <rPh sb="7" eb="8">
      <t>ガツ</t>
    </rPh>
    <phoneticPr fontId="1"/>
  </si>
  <si>
    <t>旧智里西児童館（昭和41年10月開設）</t>
    <rPh sb="0" eb="1">
      <t>キュウ</t>
    </rPh>
    <rPh sb="1" eb="3">
      <t>チサト</t>
    </rPh>
    <rPh sb="3" eb="4">
      <t>ニシ</t>
    </rPh>
    <rPh sb="4" eb="7">
      <t>ジドウカン</t>
    </rPh>
    <rPh sb="8" eb="10">
      <t>ショウワ</t>
    </rPh>
    <rPh sb="12" eb="13">
      <t>ネン</t>
    </rPh>
    <rPh sb="15" eb="16">
      <t>ガツ</t>
    </rPh>
    <rPh sb="16" eb="18">
      <t>カイセツ</t>
    </rPh>
    <phoneticPr fontId="1"/>
  </si>
  <si>
    <t>浪合保育園</t>
    <phoneticPr fontId="1"/>
  </si>
  <si>
    <t>平成14年　4月</t>
    <rPh sb="0" eb="2">
      <t>ヘイセイ</t>
    </rPh>
    <rPh sb="4" eb="5">
      <t>ネン</t>
    </rPh>
    <rPh sb="7" eb="8">
      <t>ガツ</t>
    </rPh>
    <phoneticPr fontId="1"/>
  </si>
  <si>
    <t>清内路保育園</t>
    <phoneticPr fontId="1"/>
  </si>
  <si>
    <t>昭和42年10月</t>
    <rPh sb="0" eb="2">
      <t>ショウワ</t>
    </rPh>
    <rPh sb="4" eb="5">
      <t>ネン</t>
    </rPh>
    <rPh sb="7" eb="8">
      <t>ガツ</t>
    </rPh>
    <phoneticPr fontId="1"/>
  </si>
  <si>
    <t>・生活保護の状況</t>
    <rPh sb="1" eb="3">
      <t>セイカツ</t>
    </rPh>
    <rPh sb="3" eb="5">
      <t>ホゴ</t>
    </rPh>
    <rPh sb="6" eb="8">
      <t>ジョウキョウ</t>
    </rPh>
    <phoneticPr fontId="1"/>
  </si>
  <si>
    <t>被保護実数（人）</t>
    <rPh sb="0" eb="1">
      <t>ヒ</t>
    </rPh>
    <rPh sb="1" eb="3">
      <t>ホゴ</t>
    </rPh>
    <rPh sb="3" eb="5">
      <t>ジッスウ</t>
    </rPh>
    <rPh sb="6" eb="7">
      <t>ニン</t>
    </rPh>
    <phoneticPr fontId="1"/>
  </si>
  <si>
    <t>保護率
千分比</t>
    <rPh sb="0" eb="2">
      <t>ホゴ</t>
    </rPh>
    <rPh sb="2" eb="3">
      <t>リツ</t>
    </rPh>
    <rPh sb="4" eb="5">
      <t>セン</t>
    </rPh>
    <rPh sb="5" eb="6">
      <t>ブン</t>
    </rPh>
    <rPh sb="6" eb="7">
      <t>ヒ</t>
    </rPh>
    <phoneticPr fontId="1"/>
  </si>
  <si>
    <t>扶助別内訳（人）</t>
    <rPh sb="0" eb="2">
      <t>フジョ</t>
    </rPh>
    <rPh sb="2" eb="3">
      <t>ベツ</t>
    </rPh>
    <rPh sb="3" eb="5">
      <t>ウチワケ</t>
    </rPh>
    <rPh sb="6" eb="7">
      <t>ニン</t>
    </rPh>
    <phoneticPr fontId="1"/>
  </si>
  <si>
    <t>現在受給中</t>
    <rPh sb="0" eb="2">
      <t>ゲンザイ</t>
    </rPh>
    <rPh sb="2" eb="4">
      <t>ジュキュウ</t>
    </rPh>
    <rPh sb="4" eb="5">
      <t>チュウ</t>
    </rPh>
    <phoneticPr fontId="1"/>
  </si>
  <si>
    <t>停止中</t>
    <rPh sb="0" eb="3">
      <t>テイシチュウ</t>
    </rPh>
    <phoneticPr fontId="1"/>
  </si>
  <si>
    <t>生活扶助</t>
    <rPh sb="0" eb="2">
      <t>セイカツ</t>
    </rPh>
    <rPh sb="2" eb="4">
      <t>フジョ</t>
    </rPh>
    <phoneticPr fontId="1"/>
  </si>
  <si>
    <t>住宅扶助</t>
    <rPh sb="0" eb="2">
      <t>ジュウタク</t>
    </rPh>
    <rPh sb="2" eb="4">
      <t>フジョ</t>
    </rPh>
    <phoneticPr fontId="1"/>
  </si>
  <si>
    <t>教育扶助</t>
    <rPh sb="0" eb="2">
      <t>キョウイク</t>
    </rPh>
    <rPh sb="2" eb="4">
      <t>フジョ</t>
    </rPh>
    <phoneticPr fontId="1"/>
  </si>
  <si>
    <t>世帯</t>
    <rPh sb="0" eb="2">
      <t>セタイ</t>
    </rPh>
    <phoneticPr fontId="1"/>
  </si>
  <si>
    <t>人員</t>
    <rPh sb="0" eb="2">
      <t>ジンイン</t>
    </rPh>
    <phoneticPr fontId="1"/>
  </si>
  <si>
    <t>・身体障害者の状況</t>
    <rPh sb="1" eb="3">
      <t>シンタイ</t>
    </rPh>
    <rPh sb="3" eb="6">
      <t>ショウガイシャ</t>
    </rPh>
    <rPh sb="7" eb="9">
      <t>ジョウキョウ</t>
    </rPh>
    <phoneticPr fontId="1"/>
  </si>
  <si>
    <t>視覚障害</t>
    <rPh sb="0" eb="2">
      <t>シカク</t>
    </rPh>
    <rPh sb="2" eb="4">
      <t>ショウガイ</t>
    </rPh>
    <phoneticPr fontId="1"/>
  </si>
  <si>
    <t>聴覚言語障害</t>
    <rPh sb="0" eb="2">
      <t>チョウカク</t>
    </rPh>
    <rPh sb="2" eb="4">
      <t>ゲンゴ</t>
    </rPh>
    <rPh sb="4" eb="6">
      <t>ショウガイ</t>
    </rPh>
    <phoneticPr fontId="1"/>
  </si>
  <si>
    <t>肢体不自由</t>
    <rPh sb="0" eb="2">
      <t>シタイ</t>
    </rPh>
    <rPh sb="2" eb="5">
      <t>フジユウ</t>
    </rPh>
    <phoneticPr fontId="1"/>
  </si>
  <si>
    <t>内臓疾患</t>
    <rPh sb="0" eb="2">
      <t>ナイゾウ</t>
    </rPh>
    <rPh sb="2" eb="4">
      <t>シッカン</t>
    </rPh>
    <phoneticPr fontId="1"/>
  </si>
  <si>
    <t>・医療施設の状況</t>
    <rPh sb="1" eb="3">
      <t>イリョウ</t>
    </rPh>
    <rPh sb="3" eb="5">
      <t>シセツ</t>
    </rPh>
    <rPh sb="6" eb="8">
      <t>ジョウキョウ</t>
    </rPh>
    <phoneticPr fontId="1"/>
  </si>
  <si>
    <t>病院　・　医院</t>
    <rPh sb="0" eb="2">
      <t>ビョウイン</t>
    </rPh>
    <rPh sb="5" eb="7">
      <t>イイン</t>
    </rPh>
    <phoneticPr fontId="1"/>
  </si>
  <si>
    <t>診療所</t>
    <rPh sb="0" eb="3">
      <t>シンリョウジョ</t>
    </rPh>
    <phoneticPr fontId="1"/>
  </si>
  <si>
    <t>歯科医院</t>
    <rPh sb="0" eb="2">
      <t>シカ</t>
    </rPh>
    <rPh sb="2" eb="4">
      <t>イイン</t>
    </rPh>
    <phoneticPr fontId="1"/>
  </si>
  <si>
    <t>助産所</t>
    <rPh sb="0" eb="2">
      <t>ジョサン</t>
    </rPh>
    <rPh sb="2" eb="3">
      <t>ジョ</t>
    </rPh>
    <phoneticPr fontId="1"/>
  </si>
  <si>
    <t>一般</t>
    <rPh sb="0" eb="2">
      <t>イッパン</t>
    </rPh>
    <phoneticPr fontId="1"/>
  </si>
  <si>
    <t>村営</t>
    <rPh sb="0" eb="2">
      <t>ソンエイ</t>
    </rPh>
    <phoneticPr fontId="1"/>
  </si>
  <si>
    <t>・後期高齢者医療制度の概要</t>
    <rPh sb="1" eb="3">
      <t>コウキ</t>
    </rPh>
    <rPh sb="3" eb="6">
      <t>コウレイシャ</t>
    </rPh>
    <rPh sb="6" eb="8">
      <t>イリョウ</t>
    </rPh>
    <rPh sb="8" eb="10">
      <t>セイド</t>
    </rPh>
    <rPh sb="11" eb="13">
      <t>ガイヨウ</t>
    </rPh>
    <phoneticPr fontId="1"/>
  </si>
  <si>
    <t>年度</t>
    <rPh sb="0" eb="2">
      <t>ネンド</t>
    </rPh>
    <phoneticPr fontId="1"/>
  </si>
  <si>
    <t>平均対象者数</t>
    <rPh sb="0" eb="2">
      <t>ヘイキン</t>
    </rPh>
    <rPh sb="2" eb="4">
      <t>タイショウ</t>
    </rPh>
    <rPh sb="4" eb="5">
      <t>シャ</t>
    </rPh>
    <rPh sb="5" eb="6">
      <t>スウ</t>
    </rPh>
    <phoneticPr fontId="1"/>
  </si>
  <si>
    <t>総医療費</t>
    <rPh sb="0" eb="1">
      <t>ソウ</t>
    </rPh>
    <rPh sb="1" eb="4">
      <t>イリョウヒ</t>
    </rPh>
    <phoneticPr fontId="1"/>
  </si>
  <si>
    <t>医療給付金</t>
    <rPh sb="0" eb="2">
      <t>イリョウ</t>
    </rPh>
    <rPh sb="2" eb="5">
      <t>キュウフキン</t>
    </rPh>
    <phoneticPr fontId="1"/>
  </si>
  <si>
    <t>再　　掲</t>
    <rPh sb="0" eb="1">
      <t>サイ</t>
    </rPh>
    <rPh sb="3" eb="4">
      <t>ケイ</t>
    </rPh>
    <phoneticPr fontId="1"/>
  </si>
  <si>
    <t>1人
当たりの
医療費</t>
    <rPh sb="0" eb="2">
      <t>ヒトリ</t>
    </rPh>
    <rPh sb="3" eb="4">
      <t>ア</t>
    </rPh>
    <rPh sb="8" eb="11">
      <t>イリョウヒ</t>
    </rPh>
    <phoneticPr fontId="1"/>
  </si>
  <si>
    <t>療養給付金</t>
    <rPh sb="0" eb="2">
      <t>リョウヨウ</t>
    </rPh>
    <rPh sb="2" eb="5">
      <t>キュウフキン</t>
    </rPh>
    <phoneticPr fontId="1"/>
  </si>
  <si>
    <t>訪問看護費</t>
    <rPh sb="0" eb="2">
      <t>ホウモン</t>
    </rPh>
    <rPh sb="2" eb="4">
      <t>カンゴ</t>
    </rPh>
    <rPh sb="4" eb="5">
      <t>ヒ</t>
    </rPh>
    <phoneticPr fontId="1"/>
  </si>
  <si>
    <t>療養費</t>
    <rPh sb="0" eb="3">
      <t>リョウヨウヒ</t>
    </rPh>
    <phoneticPr fontId="1"/>
  </si>
  <si>
    <t>高額療養費</t>
    <rPh sb="0" eb="2">
      <t>コウガク</t>
    </rPh>
    <rPh sb="2" eb="5">
      <t>リョウヨウヒ</t>
    </rPh>
    <phoneticPr fontId="1"/>
  </si>
  <si>
    <t>高額介護
合算療養費</t>
    <rPh sb="0" eb="2">
      <t>コウガク</t>
    </rPh>
    <rPh sb="2" eb="4">
      <t>カイゴ</t>
    </rPh>
    <rPh sb="5" eb="7">
      <t>ガッサン</t>
    </rPh>
    <rPh sb="7" eb="10">
      <t>リョウヨウヒ</t>
    </rPh>
    <phoneticPr fontId="1"/>
  </si>
  <si>
    <t>医療制度の改正により、平成20年4月より始まった後期高齢者医療制度は75才以上の方と、65才以上で</t>
    <rPh sb="0" eb="2">
      <t>イリョウ</t>
    </rPh>
    <rPh sb="2" eb="4">
      <t>セイド</t>
    </rPh>
    <rPh sb="5" eb="7">
      <t>カイセイ</t>
    </rPh>
    <rPh sb="11" eb="13">
      <t>ヘイセイ</t>
    </rPh>
    <rPh sb="15" eb="16">
      <t>ネン</t>
    </rPh>
    <rPh sb="17" eb="18">
      <t>ガツ</t>
    </rPh>
    <rPh sb="20" eb="21">
      <t>ハジ</t>
    </rPh>
    <rPh sb="24" eb="26">
      <t>コウキ</t>
    </rPh>
    <rPh sb="26" eb="29">
      <t>コウレイシャ</t>
    </rPh>
    <rPh sb="29" eb="31">
      <t>イリョウ</t>
    </rPh>
    <rPh sb="31" eb="33">
      <t>セイド</t>
    </rPh>
    <rPh sb="36" eb="37">
      <t>サイ</t>
    </rPh>
    <rPh sb="37" eb="39">
      <t>イジョウ</t>
    </rPh>
    <rPh sb="40" eb="41">
      <t>カタ</t>
    </rPh>
    <rPh sb="45" eb="46">
      <t>サイ</t>
    </rPh>
    <rPh sb="46" eb="48">
      <t>イジョウ</t>
    </rPh>
    <phoneticPr fontId="1"/>
  </si>
  <si>
    <t>一定程度の障害があると認められた方が対象。　国民健康保険、社会保険等から移行している。</t>
    <rPh sb="0" eb="2">
      <t>イッテイ</t>
    </rPh>
    <rPh sb="2" eb="4">
      <t>テイド</t>
    </rPh>
    <rPh sb="5" eb="7">
      <t>ショウガイ</t>
    </rPh>
    <rPh sb="11" eb="12">
      <t>ミト</t>
    </rPh>
    <rPh sb="16" eb="17">
      <t>カタ</t>
    </rPh>
    <rPh sb="18" eb="20">
      <t>タイショウ</t>
    </rPh>
    <rPh sb="22" eb="24">
      <t>コクミン</t>
    </rPh>
    <rPh sb="24" eb="26">
      <t>ケンコウ</t>
    </rPh>
    <rPh sb="26" eb="28">
      <t>ホケン</t>
    </rPh>
    <rPh sb="29" eb="31">
      <t>シャカイ</t>
    </rPh>
    <rPh sb="31" eb="33">
      <t>ホケン</t>
    </rPh>
    <rPh sb="33" eb="34">
      <t>トウ</t>
    </rPh>
    <rPh sb="36" eb="38">
      <t>イコウ</t>
    </rPh>
    <phoneticPr fontId="1"/>
  </si>
  <si>
    <t>・介護保険の給付状況</t>
    <rPh sb="1" eb="3">
      <t>カイゴ</t>
    </rPh>
    <rPh sb="3" eb="5">
      <t>ホケン</t>
    </rPh>
    <rPh sb="6" eb="8">
      <t>キュウフ</t>
    </rPh>
    <rPh sb="8" eb="10">
      <t>ジョウキョウ</t>
    </rPh>
    <phoneticPr fontId="1"/>
  </si>
  <si>
    <t>区　　　　　分</t>
    <rPh sb="0" eb="1">
      <t>ク</t>
    </rPh>
    <rPh sb="6" eb="7">
      <t>ブン</t>
    </rPh>
    <phoneticPr fontId="1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</si>
  <si>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1"/>
  </si>
  <si>
    <t>（人）</t>
    <rPh sb="1" eb="2">
      <t>ヒト</t>
    </rPh>
    <phoneticPr fontId="1"/>
  </si>
  <si>
    <t>要介護　・　要支援認定者数</t>
    <rPh sb="0" eb="3">
      <t>ヨウカイゴ</t>
    </rPh>
    <rPh sb="6" eb="7">
      <t>ヨウ</t>
    </rPh>
    <rPh sb="7" eb="9">
      <t>シエン</t>
    </rPh>
    <rPh sb="9" eb="11">
      <t>ニンテイ</t>
    </rPh>
    <rPh sb="11" eb="12">
      <t>シャ</t>
    </rPh>
    <rPh sb="12" eb="13">
      <t>スウ</t>
    </rPh>
    <phoneticPr fontId="1"/>
  </si>
  <si>
    <t>居宅介護（介護予防）サービス受給者数</t>
    <rPh sb="0" eb="2">
      <t>キョタク</t>
    </rPh>
    <rPh sb="2" eb="4">
      <t>カイゴ</t>
    </rPh>
    <rPh sb="5" eb="7">
      <t>カイゴ</t>
    </rPh>
    <rPh sb="7" eb="9">
      <t>ヨボウ</t>
    </rPh>
    <rPh sb="14" eb="17">
      <t>ジュキュウシャ</t>
    </rPh>
    <rPh sb="17" eb="18">
      <t>スウ</t>
    </rPh>
    <phoneticPr fontId="1"/>
  </si>
  <si>
    <t>地域密着型（介護予防）サービス受給者数</t>
    <rPh sb="0" eb="2">
      <t>チイキ</t>
    </rPh>
    <rPh sb="2" eb="5">
      <t>ミッチャクガタ</t>
    </rPh>
    <rPh sb="6" eb="8">
      <t>カイゴ</t>
    </rPh>
    <rPh sb="8" eb="10">
      <t>ヨボウ</t>
    </rPh>
    <rPh sb="15" eb="18">
      <t>ジュキュウシャ</t>
    </rPh>
    <rPh sb="18" eb="19">
      <t>スウ</t>
    </rPh>
    <phoneticPr fontId="1"/>
  </si>
  <si>
    <t>施設介護サービス受給者数</t>
    <rPh sb="0" eb="2">
      <t>シセツ</t>
    </rPh>
    <rPh sb="2" eb="4">
      <t>カイゴ</t>
    </rPh>
    <rPh sb="8" eb="11">
      <t>ジュキュウシャ</t>
    </rPh>
    <rPh sb="11" eb="12">
      <t>スウ</t>
    </rPh>
    <phoneticPr fontId="1"/>
  </si>
  <si>
    <t>給付費総額</t>
    <rPh sb="0" eb="2">
      <t>キュウフ</t>
    </rPh>
    <rPh sb="2" eb="3">
      <t>ヒ</t>
    </rPh>
    <rPh sb="3" eb="5">
      <t>ソウガク</t>
    </rPh>
    <phoneticPr fontId="1"/>
  </si>
  <si>
    <t>（円）</t>
    <rPh sb="1" eb="2">
      <t>エン</t>
    </rPh>
    <phoneticPr fontId="1"/>
  </si>
  <si>
    <t>介護サービス等諸費</t>
    <rPh sb="0" eb="2">
      <t>カイゴ</t>
    </rPh>
    <rPh sb="6" eb="7">
      <t>トウ</t>
    </rPh>
    <rPh sb="7" eb="9">
      <t>ショヒ</t>
    </rPh>
    <phoneticPr fontId="1"/>
  </si>
  <si>
    <t>介護予防サービス等諸費</t>
    <rPh sb="0" eb="2">
      <t>カイゴ</t>
    </rPh>
    <rPh sb="2" eb="4">
      <t>ヨボウ</t>
    </rPh>
    <rPh sb="8" eb="9">
      <t>トウ</t>
    </rPh>
    <rPh sb="9" eb="11">
      <t>ショヒ</t>
    </rPh>
    <phoneticPr fontId="1"/>
  </si>
  <si>
    <t>内</t>
    <rPh sb="0" eb="1">
      <t>ウチ</t>
    </rPh>
    <phoneticPr fontId="1"/>
  </si>
  <si>
    <t>高額サービス等費</t>
    <rPh sb="0" eb="2">
      <t>コウガク</t>
    </rPh>
    <rPh sb="6" eb="7">
      <t>トウ</t>
    </rPh>
    <rPh sb="7" eb="8">
      <t>ヒ</t>
    </rPh>
    <phoneticPr fontId="1"/>
  </si>
  <si>
    <t>訳</t>
    <rPh sb="0" eb="1">
      <t>ワケ</t>
    </rPh>
    <phoneticPr fontId="1"/>
  </si>
  <si>
    <t>高額医療合算介護サービス等費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トウ</t>
    </rPh>
    <rPh sb="13" eb="14">
      <t>ヒ</t>
    </rPh>
    <phoneticPr fontId="1"/>
  </si>
  <si>
    <t>特定入所者介護サービス諸費</t>
    <rPh sb="0" eb="2">
      <t>トクテイ</t>
    </rPh>
    <rPh sb="2" eb="5">
      <t>ニュウショシャ</t>
    </rPh>
    <rPh sb="5" eb="7">
      <t>カイゴ</t>
    </rPh>
    <rPh sb="11" eb="13">
      <t>ショヒ</t>
    </rPh>
    <phoneticPr fontId="1"/>
  </si>
  <si>
    <t>審査支払手数料</t>
    <rPh sb="0" eb="2">
      <t>シンサ</t>
    </rPh>
    <rPh sb="2" eb="4">
      <t>シハライ</t>
    </rPh>
    <rPh sb="4" eb="7">
      <t>テスウリョウ</t>
    </rPh>
    <phoneticPr fontId="1"/>
  </si>
  <si>
    <t>各年3月31日現在</t>
    <rPh sb="0" eb="2">
      <t>カクネン</t>
    </rPh>
    <rPh sb="3" eb="4">
      <t>ガツ</t>
    </rPh>
    <rPh sb="6" eb="7">
      <t>ヒ</t>
    </rPh>
    <rPh sb="7" eb="9">
      <t>ゲンザイ</t>
    </rPh>
    <phoneticPr fontId="1"/>
  </si>
  <si>
    <t>・健康診断　・　がん検診受診状況</t>
    <rPh sb="1" eb="3">
      <t>ケンコウ</t>
    </rPh>
    <rPh sb="3" eb="5">
      <t>シンダン</t>
    </rPh>
    <rPh sb="10" eb="12">
      <t>ケンシン</t>
    </rPh>
    <rPh sb="12" eb="14">
      <t>ジュシン</t>
    </rPh>
    <rPh sb="14" eb="16">
      <t>ジョウキョウ</t>
    </rPh>
    <phoneticPr fontId="1"/>
  </si>
  <si>
    <t>健康診断</t>
    <rPh sb="0" eb="2">
      <t>ケンコウ</t>
    </rPh>
    <rPh sb="2" eb="4">
      <t>シンダン</t>
    </rPh>
    <phoneticPr fontId="1"/>
  </si>
  <si>
    <t>胸部レントゲン検診</t>
    <rPh sb="0" eb="2">
      <t>キョウブ</t>
    </rPh>
    <rPh sb="7" eb="9">
      <t>ケンシン</t>
    </rPh>
    <phoneticPr fontId="1"/>
  </si>
  <si>
    <t>胃検診</t>
    <rPh sb="0" eb="1">
      <t>イ</t>
    </rPh>
    <rPh sb="1" eb="3">
      <t>ケンシン</t>
    </rPh>
    <phoneticPr fontId="1"/>
  </si>
  <si>
    <t>子宮がん検診</t>
    <rPh sb="0" eb="2">
      <t>シキュウ</t>
    </rPh>
    <rPh sb="4" eb="6">
      <t>ケンシン</t>
    </rPh>
    <phoneticPr fontId="1"/>
  </si>
  <si>
    <t>乳がん検診</t>
    <rPh sb="0" eb="1">
      <t>ニュウ</t>
    </rPh>
    <rPh sb="3" eb="5">
      <t>ケンシン</t>
    </rPh>
    <phoneticPr fontId="1"/>
  </si>
  <si>
    <t>15年度</t>
    <rPh sb="2" eb="4">
      <t>ネンド</t>
    </rPh>
    <phoneticPr fontId="1"/>
  </si>
  <si>
    <t>16年度</t>
    <rPh sb="2" eb="4">
      <t>ネンド</t>
    </rPh>
    <phoneticPr fontId="1"/>
  </si>
  <si>
    <t>17年度</t>
    <rPh sb="2" eb="4">
      <t>ネンド</t>
    </rPh>
    <phoneticPr fontId="1"/>
  </si>
  <si>
    <t>18年度</t>
    <rPh sb="2" eb="4">
      <t>ネンド</t>
    </rPh>
    <phoneticPr fontId="1"/>
  </si>
  <si>
    <t>19年度</t>
    <rPh sb="2" eb="4">
      <t>ネンド</t>
    </rPh>
    <phoneticPr fontId="1"/>
  </si>
  <si>
    <t>20年度</t>
    <rPh sb="2" eb="4">
      <t>ネンド</t>
    </rPh>
    <phoneticPr fontId="1"/>
  </si>
  <si>
    <t>21年度</t>
    <rPh sb="2" eb="4">
      <t>ネンド</t>
    </rPh>
    <phoneticPr fontId="1"/>
  </si>
  <si>
    <t>22年度</t>
    <rPh sb="2" eb="4">
      <t>ネンド</t>
    </rPh>
    <phoneticPr fontId="1"/>
  </si>
  <si>
    <t>23年度</t>
    <rPh sb="2" eb="4">
      <t>ネンド</t>
    </rPh>
    <phoneticPr fontId="1"/>
  </si>
  <si>
    <t>24年度</t>
    <rPh sb="2" eb="4">
      <t>ネンド</t>
    </rPh>
    <phoneticPr fontId="1"/>
  </si>
  <si>
    <t>25年度</t>
    <rPh sb="2" eb="4">
      <t>ネンド</t>
    </rPh>
    <phoneticPr fontId="1"/>
  </si>
  <si>
    <t>26年度</t>
    <rPh sb="2" eb="4">
      <t>ネンド</t>
    </rPh>
    <phoneticPr fontId="1"/>
  </si>
  <si>
    <t>27年度</t>
    <rPh sb="2" eb="4">
      <t>ネンド</t>
    </rPh>
    <phoneticPr fontId="1"/>
  </si>
  <si>
    <t>28年度</t>
    <rPh sb="2" eb="4">
      <t>ネンド</t>
    </rPh>
    <phoneticPr fontId="1"/>
  </si>
  <si>
    <t>・国民健康保険の加入　・　給付状況</t>
    <rPh sb="1" eb="3">
      <t>コクミン</t>
    </rPh>
    <rPh sb="3" eb="5">
      <t>ケンコウ</t>
    </rPh>
    <rPh sb="5" eb="7">
      <t>ホケン</t>
    </rPh>
    <rPh sb="8" eb="10">
      <t>カニュウ</t>
    </rPh>
    <rPh sb="13" eb="15">
      <t>キュウフ</t>
    </rPh>
    <rPh sb="15" eb="17">
      <t>ジョウキョウ</t>
    </rPh>
    <phoneticPr fontId="1"/>
  </si>
  <si>
    <t>医　療　給　付　の　現　況</t>
    <rPh sb="0" eb="1">
      <t>イ</t>
    </rPh>
    <rPh sb="2" eb="3">
      <t>イヤス</t>
    </rPh>
    <rPh sb="4" eb="5">
      <t>キュウ</t>
    </rPh>
    <rPh sb="6" eb="7">
      <t>ツキ</t>
    </rPh>
    <rPh sb="10" eb="11">
      <t>ウツツ</t>
    </rPh>
    <rPh sb="12" eb="13">
      <t>キョウ</t>
    </rPh>
    <phoneticPr fontId="1"/>
  </si>
  <si>
    <t>世帯数</t>
    <rPh sb="0" eb="3">
      <t>セタイスウ</t>
    </rPh>
    <phoneticPr fontId="1"/>
  </si>
  <si>
    <t>被保険者数</t>
    <rPh sb="0" eb="4">
      <t>ヒホケンシャ</t>
    </rPh>
    <rPh sb="4" eb="5">
      <t>スウ</t>
    </rPh>
    <phoneticPr fontId="1"/>
  </si>
  <si>
    <t>受診件数</t>
    <rPh sb="0" eb="2">
      <t>ジュシン</t>
    </rPh>
    <rPh sb="2" eb="4">
      <t>ケンスウ</t>
    </rPh>
    <phoneticPr fontId="1"/>
  </si>
  <si>
    <t>受診日数</t>
    <rPh sb="0" eb="2">
      <t>ジュシン</t>
    </rPh>
    <rPh sb="2" eb="4">
      <t>ニッスウ</t>
    </rPh>
    <phoneticPr fontId="1"/>
  </si>
  <si>
    <t>費用額(円)</t>
    <rPh sb="0" eb="2">
      <t>ヒヨウ</t>
    </rPh>
    <rPh sb="2" eb="3">
      <t>ガク</t>
    </rPh>
    <phoneticPr fontId="1"/>
  </si>
  <si>
    <t>保険者負担金(円)</t>
    <rPh sb="0" eb="3">
      <t>ホケンシャ</t>
    </rPh>
    <rPh sb="3" eb="6">
      <t>フタンキン</t>
    </rPh>
    <phoneticPr fontId="1"/>
  </si>
  <si>
    <t>一部負担金(円)</t>
    <rPh sb="0" eb="2">
      <t>イチブ</t>
    </rPh>
    <rPh sb="2" eb="5">
      <t>フタンキン</t>
    </rPh>
    <phoneticPr fontId="1"/>
  </si>
  <si>
    <t>公費負担額(円)</t>
    <rPh sb="0" eb="2">
      <t>コウヒ</t>
    </rPh>
    <rPh sb="2" eb="4">
      <t>フタン</t>
    </rPh>
    <rPh sb="4" eb="5">
      <t>ガク</t>
    </rPh>
    <phoneticPr fontId="1"/>
  </si>
  <si>
    <t>11年度</t>
    <rPh sb="2" eb="4">
      <t>ネンド</t>
    </rPh>
    <phoneticPr fontId="1"/>
  </si>
  <si>
    <t>12年度</t>
    <rPh sb="2" eb="4">
      <t>ネンド</t>
    </rPh>
    <phoneticPr fontId="1"/>
  </si>
  <si>
    <t>13年度</t>
    <rPh sb="2" eb="4">
      <t>ネンド</t>
    </rPh>
    <phoneticPr fontId="1"/>
  </si>
  <si>
    <t>14年度</t>
    <rPh sb="2" eb="4">
      <t>ネンド</t>
    </rPh>
    <phoneticPr fontId="1"/>
  </si>
  <si>
    <t>・死因別死亡者数の推移</t>
    <rPh sb="1" eb="3">
      <t>シイン</t>
    </rPh>
    <rPh sb="3" eb="4">
      <t>ベツ</t>
    </rPh>
    <rPh sb="4" eb="6">
      <t>シボウ</t>
    </rPh>
    <rPh sb="6" eb="7">
      <t>シャ</t>
    </rPh>
    <rPh sb="7" eb="8">
      <t>スウ</t>
    </rPh>
    <rPh sb="9" eb="11">
      <t>スイイ</t>
    </rPh>
    <phoneticPr fontId="1"/>
  </si>
  <si>
    <t>死亡者総数</t>
    <rPh sb="0" eb="2">
      <t>シボウ</t>
    </rPh>
    <rPh sb="2" eb="3">
      <t>シャ</t>
    </rPh>
    <rPh sb="3" eb="4">
      <t>ソウ</t>
    </rPh>
    <rPh sb="4" eb="5">
      <t>スウ</t>
    </rPh>
    <phoneticPr fontId="1"/>
  </si>
  <si>
    <t>脳卒中</t>
    <rPh sb="0" eb="3">
      <t>ノウソッチュウ</t>
    </rPh>
    <phoneticPr fontId="1"/>
  </si>
  <si>
    <t>ガン</t>
    <phoneticPr fontId="1"/>
  </si>
  <si>
    <t>心臓疾患</t>
    <rPh sb="0" eb="2">
      <t>シンゾウ</t>
    </rPh>
    <rPh sb="2" eb="4">
      <t>シッカン</t>
    </rPh>
    <phoneticPr fontId="1"/>
  </si>
  <si>
    <t>肺炎気管支炎</t>
    <rPh sb="0" eb="2">
      <t>ハイエン</t>
    </rPh>
    <rPh sb="2" eb="5">
      <t>キカンシ</t>
    </rPh>
    <rPh sb="5" eb="6">
      <t>エン</t>
    </rPh>
    <phoneticPr fontId="1"/>
  </si>
  <si>
    <t>老衰</t>
    <rPh sb="0" eb="2">
      <t>ロウスイ</t>
    </rPh>
    <phoneticPr fontId="1"/>
  </si>
  <si>
    <t>事故</t>
    <rPh sb="0" eb="2">
      <t>ジコ</t>
    </rPh>
    <phoneticPr fontId="1"/>
  </si>
  <si>
    <t>平成16年</t>
    <rPh sb="0" eb="2">
      <t>ヘイセイ</t>
    </rPh>
    <rPh sb="4" eb="5">
      <t>ネン</t>
    </rPh>
    <phoneticPr fontId="1"/>
  </si>
  <si>
    <t>平成29年4月1日現在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1"/>
  </si>
  <si>
    <t>平成29年10月1日現在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1"/>
  </si>
  <si>
    <t>（単位　：　人　・　円）</t>
    <rPh sb="1" eb="3">
      <t>タンイ</t>
    </rPh>
    <rPh sb="6" eb="7">
      <t>ヒト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</si>
</sst>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1"/>
      <color rgb="FF00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3" fillId="0" borderId="0" xfId="0" applyFont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3" xfId="0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/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Fill="1"/>
    <xf numFmtId="0" fontId="6" fillId="0" borderId="0" xfId="0" applyFont="1" applyBorder="1" applyAlignment="1">
      <alignment horizontal="right" vertical="center"/>
    </xf>
    <xf numFmtId="0" fontId="0" fillId="0" borderId="1" xfId="0" applyBorder="1"/>
    <xf numFmtId="0" fontId="6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3" fontId="0" fillId="0" borderId="1" xfId="0" applyNumberFormat="1" applyBorder="1"/>
    <xf numFmtId="0" fontId="6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0" fillId="0" borderId="9" xfId="0" applyBorder="1" applyAlignment="1">
      <alignment horizontal="right"/>
    </xf>
    <xf numFmtId="0" fontId="6" fillId="3" borderId="0" xfId="0" applyFont="1" applyFill="1" applyBorder="1" applyAlignment="1"/>
    <xf numFmtId="3" fontId="6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3" fontId="6" fillId="0" borderId="0" xfId="0" applyNumberFormat="1" applyFont="1" applyBorder="1" applyAlignment="1">
      <alignment horizontal="right" shrinkToFit="1"/>
    </xf>
    <xf numFmtId="0" fontId="6" fillId="0" borderId="0" xfId="0" applyFont="1" applyBorder="1" applyAlignment="1">
      <alignment horizontal="right" shrinkToFit="1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6" fillId="3" borderId="7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6" fillId="3" borderId="13" xfId="0" applyFont="1" applyFill="1" applyBorder="1" applyAlignment="1">
      <alignment shrinkToFit="1"/>
    </xf>
    <xf numFmtId="0" fontId="0" fillId="0" borderId="14" xfId="0" applyBorder="1" applyAlignment="1">
      <alignment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shrinkToFit="1"/>
    </xf>
    <xf numFmtId="3" fontId="0" fillId="0" borderId="1" xfId="0" applyNumberFormat="1" applyBorder="1" applyAlignment="1">
      <alignment horizontal="center"/>
    </xf>
    <xf numFmtId="3" fontId="4" fillId="0" borderId="0" xfId="0" applyNumberFormat="1" applyFont="1" applyBorder="1" applyAlignment="1"/>
    <xf numFmtId="0" fontId="6" fillId="0" borderId="9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shrinkToFit="1"/>
    </xf>
    <xf numFmtId="0" fontId="0" fillId="0" borderId="3" xfId="0" applyBorder="1" applyAlignment="1">
      <alignment horizontal="right"/>
    </xf>
    <xf numFmtId="0" fontId="6" fillId="0" borderId="3" xfId="0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right"/>
    </xf>
    <xf numFmtId="0" fontId="6" fillId="0" borderId="3" xfId="0" applyFont="1" applyBorder="1" applyAlignment="1"/>
    <xf numFmtId="0" fontId="6" fillId="0" borderId="3" xfId="0" applyFont="1" applyFill="1" applyBorder="1" applyAlignment="1"/>
    <xf numFmtId="0" fontId="6" fillId="0" borderId="3" xfId="0" applyFont="1" applyFill="1" applyBorder="1" applyAlignment="1">
      <alignment horizontal="right"/>
    </xf>
    <xf numFmtId="0" fontId="6" fillId="0" borderId="9" xfId="0" applyFont="1" applyBorder="1" applyAlignment="1"/>
    <xf numFmtId="0" fontId="12" fillId="0" borderId="0" xfId="0" applyFont="1"/>
    <xf numFmtId="0" fontId="6" fillId="0" borderId="0" xfId="0" applyFont="1"/>
    <xf numFmtId="3" fontId="6" fillId="0" borderId="5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5" xfId="0" applyNumberFormat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3" fontId="6" fillId="0" borderId="5" xfId="0" applyNumberFormat="1" applyFont="1" applyBorder="1" applyAlignment="1">
      <alignment horizontal="right" shrinkToFit="1"/>
    </xf>
    <xf numFmtId="0" fontId="6" fillId="0" borderId="6" xfId="0" applyFont="1" applyBorder="1" applyAlignment="1">
      <alignment horizontal="right" shrinkToFit="1"/>
    </xf>
    <xf numFmtId="0" fontId="6" fillId="0" borderId="7" xfId="0" applyFont="1" applyBorder="1" applyAlignment="1">
      <alignment horizontal="right" shrinkToFi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 shrinkToFit="1"/>
    </xf>
    <xf numFmtId="0" fontId="11" fillId="2" borderId="4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 wrapText="1" shrinkToFit="1"/>
    </xf>
    <xf numFmtId="0" fontId="11" fillId="2" borderId="10" xfId="0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8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distributed" vertical="center"/>
    </xf>
    <xf numFmtId="0" fontId="6" fillId="3" borderId="6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6" fillId="0" borderId="5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2" borderId="7" xfId="0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shrinkToFit="1"/>
    </xf>
    <xf numFmtId="0" fontId="6" fillId="3" borderId="6" xfId="0" applyFont="1" applyFill="1" applyBorder="1" applyAlignment="1">
      <alignment shrinkToFit="1"/>
    </xf>
    <xf numFmtId="3" fontId="6" fillId="3" borderId="5" xfId="0" applyNumberFormat="1" applyFont="1" applyFill="1" applyBorder="1" applyAlignment="1">
      <alignment horizontal="right" shrinkToFit="1"/>
    </xf>
    <xf numFmtId="0" fontId="6" fillId="3" borderId="6" xfId="0" applyFont="1" applyFill="1" applyBorder="1" applyAlignment="1">
      <alignment horizontal="right" shrinkToFit="1"/>
    </xf>
    <xf numFmtId="3" fontId="6" fillId="3" borderId="1" xfId="0" applyNumberFormat="1" applyFont="1" applyFill="1" applyBorder="1" applyAlignment="1">
      <alignment horizontal="right" shrinkToFit="1"/>
    </xf>
    <xf numFmtId="0" fontId="6" fillId="3" borderId="1" xfId="0" applyFont="1" applyFill="1" applyBorder="1" applyAlignment="1">
      <alignment horizontal="right" shrinkToFit="1"/>
    </xf>
    <xf numFmtId="3" fontId="6" fillId="3" borderId="6" xfId="0" applyNumberFormat="1" applyFont="1" applyFill="1" applyBorder="1" applyAlignment="1">
      <alignment horizontal="right" shrinkToFit="1"/>
    </xf>
    <xf numFmtId="3" fontId="6" fillId="3" borderId="7" xfId="0" applyNumberFormat="1" applyFont="1" applyFill="1" applyBorder="1" applyAlignment="1">
      <alignment horizontal="right" shrinkToFit="1"/>
    </xf>
    <xf numFmtId="0" fontId="6" fillId="3" borderId="5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国民健康保険の加入、給付状況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7.8219067555139285E-2"/>
          <c:w val="0.87218583190181664"/>
          <c:h val="0.777419917767652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'18'!$I$5:$K$5</c:f>
              <c:strCache>
                <c:ptCount val="1"/>
                <c:pt idx="0">
                  <c:v>受診件数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'18'!$AF$6:$AF$23</c:f>
              <c:strCache>
                <c:ptCount val="18"/>
                <c:pt idx="0">
                  <c:v>平成11年度</c:v>
                </c:pt>
                <c:pt idx="1">
                  <c:v>12年度</c:v>
                </c:pt>
                <c:pt idx="2">
                  <c:v>13年度</c:v>
                </c:pt>
                <c:pt idx="3">
                  <c:v>14年度</c:v>
                </c:pt>
                <c:pt idx="4">
                  <c:v>15年度</c:v>
                </c:pt>
                <c:pt idx="5">
                  <c:v>16年度</c:v>
                </c:pt>
                <c:pt idx="6">
                  <c:v>17年度</c:v>
                </c:pt>
                <c:pt idx="7">
                  <c:v>18年度</c:v>
                </c:pt>
                <c:pt idx="8">
                  <c:v>19年度</c:v>
                </c:pt>
                <c:pt idx="9">
                  <c:v>20年度</c:v>
                </c:pt>
                <c:pt idx="10">
                  <c:v>21年度</c:v>
                </c:pt>
                <c:pt idx="11">
                  <c:v>22年度</c:v>
                </c:pt>
                <c:pt idx="12">
                  <c:v>23年度</c:v>
                </c:pt>
                <c:pt idx="13">
                  <c:v>24年度</c:v>
                </c:pt>
                <c:pt idx="14">
                  <c:v>25年度</c:v>
                </c:pt>
                <c:pt idx="15">
                  <c:v>26年度</c:v>
                </c:pt>
                <c:pt idx="16">
                  <c:v>27年度</c:v>
                </c:pt>
                <c:pt idx="17">
                  <c:v>28年度</c:v>
                </c:pt>
              </c:strCache>
            </c:strRef>
          </c:cat>
          <c:val>
            <c:numRef>
              <c:f>'18'!$AG$6:$AG$23</c:f>
              <c:numCache>
                <c:formatCode>#,##0</c:formatCode>
                <c:ptCount val="18"/>
                <c:pt idx="0">
                  <c:v>28190</c:v>
                </c:pt>
                <c:pt idx="1">
                  <c:v>30218</c:v>
                </c:pt>
                <c:pt idx="2">
                  <c:v>33278</c:v>
                </c:pt>
                <c:pt idx="3">
                  <c:v>34523</c:v>
                </c:pt>
                <c:pt idx="4">
                  <c:v>37021</c:v>
                </c:pt>
                <c:pt idx="5">
                  <c:v>37163</c:v>
                </c:pt>
                <c:pt idx="6">
                  <c:v>39421</c:v>
                </c:pt>
                <c:pt idx="7">
                  <c:v>44619</c:v>
                </c:pt>
                <c:pt idx="8">
                  <c:v>45086</c:v>
                </c:pt>
                <c:pt idx="9">
                  <c:v>25039</c:v>
                </c:pt>
                <c:pt idx="10">
                  <c:v>24687</c:v>
                </c:pt>
                <c:pt idx="11">
                  <c:v>25216</c:v>
                </c:pt>
                <c:pt idx="12">
                  <c:v>24415</c:v>
                </c:pt>
                <c:pt idx="13">
                  <c:v>24219</c:v>
                </c:pt>
                <c:pt idx="14">
                  <c:v>23924</c:v>
                </c:pt>
                <c:pt idx="15">
                  <c:v>24362</c:v>
                </c:pt>
                <c:pt idx="16">
                  <c:v>24161</c:v>
                </c:pt>
                <c:pt idx="17">
                  <c:v>23807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8-4810-B94D-1E09E48DA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14712304"/>
        <c:axId val="514704464"/>
      </c:barChart>
      <c:lineChart>
        <c:grouping val="standard"/>
        <c:varyColors val="0"/>
        <c:ser>
          <c:idx val="1"/>
          <c:order val="1"/>
          <c:tx>
            <c:v>保険者負担金</c:v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'18'!$AF$6:$AF$23</c:f>
              <c:strCache>
                <c:ptCount val="18"/>
                <c:pt idx="0">
                  <c:v>平成11年度</c:v>
                </c:pt>
                <c:pt idx="1">
                  <c:v>12年度</c:v>
                </c:pt>
                <c:pt idx="2">
                  <c:v>13年度</c:v>
                </c:pt>
                <c:pt idx="3">
                  <c:v>14年度</c:v>
                </c:pt>
                <c:pt idx="4">
                  <c:v>15年度</c:v>
                </c:pt>
                <c:pt idx="5">
                  <c:v>16年度</c:v>
                </c:pt>
                <c:pt idx="6">
                  <c:v>17年度</c:v>
                </c:pt>
                <c:pt idx="7">
                  <c:v>18年度</c:v>
                </c:pt>
                <c:pt idx="8">
                  <c:v>19年度</c:v>
                </c:pt>
                <c:pt idx="9">
                  <c:v>20年度</c:v>
                </c:pt>
                <c:pt idx="10">
                  <c:v>21年度</c:v>
                </c:pt>
                <c:pt idx="11">
                  <c:v>22年度</c:v>
                </c:pt>
                <c:pt idx="12">
                  <c:v>23年度</c:v>
                </c:pt>
                <c:pt idx="13">
                  <c:v>24年度</c:v>
                </c:pt>
                <c:pt idx="14">
                  <c:v>25年度</c:v>
                </c:pt>
                <c:pt idx="15">
                  <c:v>26年度</c:v>
                </c:pt>
                <c:pt idx="16">
                  <c:v>27年度</c:v>
                </c:pt>
                <c:pt idx="17">
                  <c:v>28年度</c:v>
                </c:pt>
              </c:strCache>
            </c:strRef>
          </c:cat>
          <c:val>
            <c:numRef>
              <c:f>'18'!$AH$6:$AH$23</c:f>
              <c:numCache>
                <c:formatCode>#,##0</c:formatCode>
                <c:ptCount val="18"/>
                <c:pt idx="0">
                  <c:v>617474717</c:v>
                </c:pt>
                <c:pt idx="1">
                  <c:v>590738602</c:v>
                </c:pt>
                <c:pt idx="2">
                  <c:v>667861258</c:v>
                </c:pt>
                <c:pt idx="3">
                  <c:v>611391176</c:v>
                </c:pt>
                <c:pt idx="4">
                  <c:v>698744791</c:v>
                </c:pt>
                <c:pt idx="5">
                  <c:v>645204872</c:v>
                </c:pt>
                <c:pt idx="6">
                  <c:v>707935816</c:v>
                </c:pt>
                <c:pt idx="7">
                  <c:v>783789066</c:v>
                </c:pt>
                <c:pt idx="8">
                  <c:v>831772612</c:v>
                </c:pt>
                <c:pt idx="9">
                  <c:v>313507929</c:v>
                </c:pt>
                <c:pt idx="10">
                  <c:v>332235356</c:v>
                </c:pt>
                <c:pt idx="11">
                  <c:v>388164245</c:v>
                </c:pt>
                <c:pt idx="12">
                  <c:v>346216799</c:v>
                </c:pt>
                <c:pt idx="13">
                  <c:v>393120495</c:v>
                </c:pt>
                <c:pt idx="14">
                  <c:v>365967102</c:v>
                </c:pt>
                <c:pt idx="15">
                  <c:v>373789315</c:v>
                </c:pt>
                <c:pt idx="16">
                  <c:v>384844347</c:v>
                </c:pt>
                <c:pt idx="17">
                  <c:v>350478425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98-4810-B94D-1E09E48DA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02504"/>
        <c:axId val="514706032"/>
      </c:lineChart>
      <c:valAx>
        <c:axId val="514704464"/>
        <c:scaling>
          <c:orientation val="minMax"/>
          <c:max val="500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0&quot;万&quot;;[White]#0&quot;万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12304"/>
        <c:crosses val="autoZero"/>
        <c:crossBetween val="between"/>
        <c:majorUnit val="10000"/>
        <c:dispUnits>
          <c:builtInUnit val="tenThousands"/>
          <c:dispUnitsLbl>
            <c:layout>
              <c:manualLayout>
                <c:xMode val="edge"/>
                <c:yMode val="edge"/>
                <c:x val="5.1273412517999682E-2"/>
                <c:y val="2.5973579865852709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>
                      <a:solidFill>
                        <a:sysClr val="windowText" lastClr="000000"/>
                      </a:solidFill>
                    </a:rPr>
                    <a:t>（件）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51471230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04464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514706032"/>
        <c:scaling>
          <c:orientation val="minMax"/>
          <c:max val="1000000000"/>
          <c:min val="-100000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8678265355991045"/>
              <c:y val="2.79488266482861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02504"/>
        <c:crosses val="max"/>
        <c:crossBetween val="between"/>
        <c:majorUnit val="200000000"/>
        <c:dispUnits>
          <c:builtInUnit val="hundredMillions"/>
        </c:dispUnits>
      </c:valAx>
      <c:catAx>
        <c:axId val="5147025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14706032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9445781655922015"/>
          <c:y val="0.92581859553727097"/>
          <c:w val="0.40506945570334935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認定者・受給者数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'19'!$AD$6</c:f>
              <c:strCache>
                <c:ptCount val="1"/>
                <c:pt idx="0">
                  <c:v>要介護　・　要支援認定者数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'19'!$AE$5:$AH$5</c:f>
              <c:strCache>
                <c:ptCount val="4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</c:strCache>
            </c:strRef>
          </c:cat>
          <c:val>
            <c:numRef>
              <c:f>'19'!$AE$6:$AH$6</c:f>
              <c:numCache>
                <c:formatCode>General</c:formatCode>
                <c:ptCount val="4"/>
                <c:pt idx="0">
                  <c:v>366</c:v>
                </c:pt>
                <c:pt idx="1">
                  <c:v>375</c:v>
                </c:pt>
                <c:pt idx="2" formatCode="#,##0">
                  <c:v>364</c:v>
                </c:pt>
                <c:pt idx="3" formatCode="#,##0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CF-4574-ADE3-9ABDFFF0266A}"/>
            </c:ext>
          </c:extLst>
        </c:ser>
        <c:ser>
          <c:idx val="1"/>
          <c:order val="1"/>
          <c:tx>
            <c:strRef>
              <c:f>'19'!$AD$7</c:f>
              <c:strCache>
                <c:ptCount val="1"/>
                <c:pt idx="0">
                  <c:v>居宅介護（介護予防）サービス受給者数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'19'!$AE$5:$AH$5</c:f>
              <c:strCache>
                <c:ptCount val="4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</c:strCache>
            </c:strRef>
          </c:cat>
          <c:val>
            <c:numRef>
              <c:f>'19'!$AE$7:$AH$7</c:f>
              <c:numCache>
                <c:formatCode>General</c:formatCode>
                <c:ptCount val="4"/>
                <c:pt idx="0">
                  <c:v>2829</c:v>
                </c:pt>
                <c:pt idx="1">
                  <c:v>2857</c:v>
                </c:pt>
                <c:pt idx="2" formatCode="#,##0">
                  <c:v>2814</c:v>
                </c:pt>
                <c:pt idx="3" formatCode="#,##0">
                  <c:v>2733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CF-4574-ADE3-9ABDFFF0266A}"/>
            </c:ext>
          </c:extLst>
        </c:ser>
        <c:ser>
          <c:idx val="2"/>
          <c:order val="2"/>
          <c:tx>
            <c:strRef>
              <c:f>'19'!$AD$9</c:f>
              <c:strCache>
                <c:ptCount val="1"/>
                <c:pt idx="0">
                  <c:v>施設介護サービス受給者数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'19'!$AE$5:$AH$5</c:f>
              <c:strCache>
                <c:ptCount val="4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</c:strCache>
            </c:strRef>
          </c:cat>
          <c:val>
            <c:numRef>
              <c:f>'19'!$AE$9:$AH$9</c:f>
              <c:numCache>
                <c:formatCode>General</c:formatCode>
                <c:ptCount val="4"/>
                <c:pt idx="0">
                  <c:v>1260</c:v>
                </c:pt>
                <c:pt idx="1">
                  <c:v>1308</c:v>
                </c:pt>
                <c:pt idx="2" formatCode="#,##0">
                  <c:v>1374</c:v>
                </c:pt>
                <c:pt idx="3" formatCode="#,##0">
                  <c:v>1301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CF-4574-ADE3-9ABDFFF0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42672"/>
        <c:axId val="397941496"/>
      </c:lineChart>
      <c:catAx>
        <c:axId val="3979426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941496"/>
        <c:crosses val="autoZero"/>
        <c:auto val="1"/>
        <c:lblAlgn val="ctr"/>
        <c:lblOffset val="100"/>
        <c:noMultiLvlLbl val="0"/>
      </c:catAx>
      <c:valAx>
        <c:axId val="397941496"/>
        <c:scaling>
          <c:orientation val="minMax"/>
          <c:max val="4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942672"/>
        <c:crosses val="autoZero"/>
        <c:crossBetween val="between"/>
        <c:majorUnit val="10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3436874253017934E-2"/>
          <c:y val="0.7987487265343105"/>
          <c:w val="0.84638238870728377"/>
          <c:h val="0.17934651375112973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給付費総額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4718806737941"/>
          <c:y val="0.13946030351603014"/>
          <c:w val="0.80556694553381636"/>
          <c:h val="0.77584761646318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'19'!$AD$10</c:f>
              <c:strCache>
                <c:ptCount val="1"/>
                <c:pt idx="0">
                  <c:v>給付費総額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'19'!$AE$5:$AH$5</c:f>
              <c:strCache>
                <c:ptCount val="4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</c:strCache>
            </c:strRef>
          </c:cat>
          <c:val>
            <c:numRef>
              <c:f>'19'!$AE$10:$AH$10</c:f>
              <c:numCache>
                <c:formatCode>General</c:formatCode>
                <c:ptCount val="4"/>
                <c:pt idx="0">
                  <c:v>678172580</c:v>
                </c:pt>
                <c:pt idx="1">
                  <c:v>706726409</c:v>
                </c:pt>
                <c:pt idx="2" formatCode="#,##0">
                  <c:v>722474133</c:v>
                </c:pt>
                <c:pt idx="3" formatCode="#,##0">
                  <c:v>713283497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4-4815-BCD3-7F166407B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97943064"/>
        <c:axId val="397941888"/>
      </c:barChart>
      <c:catAx>
        <c:axId val="39794306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941888"/>
        <c:crosses val="autoZero"/>
        <c:auto val="1"/>
        <c:lblAlgn val="ctr"/>
        <c:lblOffset val="100"/>
        <c:noMultiLvlLbl val="0"/>
      </c:catAx>
      <c:valAx>
        <c:axId val="397941888"/>
        <c:scaling>
          <c:orientation val="minMax"/>
          <c:max val="800000000"/>
          <c:min val="3000000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943064"/>
        <c:crosses val="autoZero"/>
        <c:crossBetween val="between"/>
        <c:majorUnit val="100000000"/>
        <c:dispUnits>
          <c:builtInUnit val="hundredMillions"/>
          <c:dispUnitsLbl>
            <c:layout>
              <c:manualLayout>
                <c:xMode val="edge"/>
                <c:yMode val="edge"/>
                <c:x val="0.80701762189699344"/>
                <c:y val="5.5492057943551269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>
                      <a:solidFill>
                        <a:schemeClr val="tx1"/>
                      </a:solidFill>
                    </a:rPr>
                    <a:t>（単位：円）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67865</xdr:colOff>
      <xdr:row>24</xdr:row>
      <xdr:rowOff>5604</xdr:rowOff>
    </xdr:from>
    <xdr:to>
      <xdr:col>29</xdr:col>
      <xdr:colOff>142874</xdr:colOff>
      <xdr:row>53</xdr:row>
      <xdr:rowOff>166687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9D5E69-6098-4AA4-BD44-9CEB22965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28368</xdr:colOff>
      <xdr:row>17</xdr:row>
      <xdr:rowOff>142048</xdr:rowOff>
    </xdr:from>
    <xdr:to>
      <xdr:col>13</xdr:col>
      <xdr:colOff>214312</xdr:colOff>
      <xdr:row>39</xdr:row>
      <xdr:rowOff>40048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E80712-7A7D-41AC-B074-AB95E349C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42863</xdr:colOff>
      <xdr:row>17</xdr:row>
      <xdr:rowOff>142875</xdr:rowOff>
    </xdr:from>
    <xdr:to>
      <xdr:col>27</xdr:col>
      <xdr:colOff>171449</xdr:colOff>
      <xdr:row>39</xdr:row>
      <xdr:rowOff>33338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E39DCB1-AC40-4F8A-B94F-501EE0E6D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18</xdr:row>
      <xdr:rowOff>107674</xdr:rowOff>
    </xdr:from>
    <xdr:to>
      <xdr:col>14</xdr:col>
      <xdr:colOff>33130</xdr:colOff>
      <xdr:row>20</xdr:row>
      <xdr:rowOff>33131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A23B1BC-F2AD-408B-9D7B-ADB346675D60}"/>
            </a:ext>
          </a:extLst>
        </xdr:cNvPr>
        <xdr:cNvSpPr txBox="1"/>
      </xdr:nvSpPr>
      <xdr:spPr>
        <a:xfrm>
          <a:off x="2352675" y="3317599"/>
          <a:ext cx="976105" cy="26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（単位：人）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tabSelected="1" view="pageBreakPreview" zoomScaleNormal="100" zoomScaleSheetLayoutView="100" workbookViewId="0">
      <selection sqref="A1:AA2"/>
    </sheetView>
  </sheetViews>
  <sheetFormatPr defaultColWidth="3" defaultRowHeight="13.5" x14ac:dyDescent="0.15"/>
  <cols>
    <col min="1" max="26" width="3.25" customWidth="1"/>
    <col min="27" max="27" width="4.125" customWidth="1"/>
    <col min="28" max="28" width="3.25" customWidth="1"/>
  </cols>
  <sheetData>
    <row r="1" spans="1:34" ht="13.5" customHeight="1" x14ac:dyDescent="0.15">
      <c r="A1" s="157" t="s">
        <v>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9"/>
      <c r="AB1" s="37"/>
      <c r="AC1" s="38"/>
      <c r="AD1" s="28"/>
      <c r="AE1" s="17"/>
      <c r="AF1" s="17"/>
      <c r="AG1" s="17"/>
      <c r="AH1" s="17"/>
    </row>
    <row r="2" spans="1:34" ht="13.5" customHeight="1" x14ac:dyDescent="0.15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2"/>
      <c r="AB2" s="37"/>
      <c r="AC2" s="37"/>
      <c r="AD2" s="28"/>
      <c r="AE2" s="17"/>
      <c r="AF2" s="17"/>
      <c r="AG2" s="17"/>
      <c r="AH2" s="17"/>
    </row>
    <row r="3" spans="1:34" ht="13.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28"/>
      <c r="AC3" s="28"/>
      <c r="AD3" s="28"/>
      <c r="AE3" s="17"/>
      <c r="AF3" s="17"/>
      <c r="AG3" s="17"/>
      <c r="AH3" s="17"/>
    </row>
    <row r="4" spans="1:34" ht="13.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28"/>
      <c r="AC4" s="28"/>
      <c r="AD4" s="28"/>
      <c r="AE4" s="17"/>
      <c r="AF4" s="17"/>
      <c r="AG4" s="17"/>
      <c r="AH4" s="17"/>
    </row>
    <row r="5" spans="1:34" ht="14.25" customHeight="1" x14ac:dyDescent="0.15">
      <c r="A5" s="9" t="s">
        <v>25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28"/>
      <c r="AC5" s="28"/>
      <c r="AD5" s="28"/>
      <c r="AE5" s="17"/>
      <c r="AF5" s="17"/>
      <c r="AG5" s="17"/>
      <c r="AH5" s="17"/>
    </row>
    <row r="6" spans="1:34" ht="13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11"/>
      <c r="V6" s="8"/>
      <c r="W6" s="8"/>
      <c r="X6" s="8"/>
      <c r="Y6" s="8"/>
      <c r="Z6" s="8"/>
      <c r="AA6" s="8"/>
      <c r="AB6" s="4"/>
      <c r="AC6" s="4"/>
      <c r="AD6" s="17"/>
      <c r="AE6" s="29"/>
      <c r="AF6" s="29"/>
      <c r="AG6" s="29"/>
      <c r="AH6" s="29"/>
    </row>
    <row r="7" spans="1:34" ht="16.5" customHeight="1" x14ac:dyDescent="0.15">
      <c r="A7" s="129" t="s">
        <v>1</v>
      </c>
      <c r="B7" s="130"/>
      <c r="C7" s="130"/>
      <c r="D7" s="130"/>
      <c r="E7" s="130"/>
      <c r="F7" s="130"/>
      <c r="G7" s="129" t="s">
        <v>26</v>
      </c>
      <c r="H7" s="130"/>
      <c r="I7" s="130"/>
      <c r="J7" s="130"/>
      <c r="K7" s="129" t="s">
        <v>27</v>
      </c>
      <c r="L7" s="130"/>
      <c r="M7" s="130"/>
      <c r="N7" s="131"/>
      <c r="O7" s="163" t="s">
        <v>28</v>
      </c>
      <c r="P7" s="164"/>
      <c r="Q7" s="164"/>
      <c r="R7" s="165"/>
      <c r="S7" s="129" t="s">
        <v>23</v>
      </c>
      <c r="T7" s="130"/>
      <c r="U7" s="130"/>
      <c r="V7" s="130"/>
      <c r="W7" s="130"/>
      <c r="X7" s="130"/>
      <c r="Y7" s="130"/>
      <c r="Z7" s="130"/>
      <c r="AA7" s="131"/>
      <c r="AB7" s="21"/>
      <c r="AC7" s="21"/>
      <c r="AD7" s="29"/>
      <c r="AE7" s="17"/>
      <c r="AF7" s="29"/>
      <c r="AG7" s="29"/>
      <c r="AH7" s="29"/>
    </row>
    <row r="8" spans="1:34" ht="16.5" customHeight="1" x14ac:dyDescent="0.15">
      <c r="A8" s="166" t="s">
        <v>29</v>
      </c>
      <c r="B8" s="167"/>
      <c r="C8" s="167"/>
      <c r="D8" s="167"/>
      <c r="E8" s="167"/>
      <c r="F8" s="167"/>
      <c r="G8" s="168" t="s">
        <v>30</v>
      </c>
      <c r="H8" s="169"/>
      <c r="I8" s="169"/>
      <c r="J8" s="169"/>
      <c r="K8" s="111">
        <v>130</v>
      </c>
      <c r="L8" s="112"/>
      <c r="M8" s="112"/>
      <c r="N8" s="113"/>
      <c r="O8" s="111">
        <v>100</v>
      </c>
      <c r="P8" s="112"/>
      <c r="Q8" s="112"/>
      <c r="R8" s="113"/>
      <c r="S8" s="170"/>
      <c r="T8" s="171"/>
      <c r="U8" s="171"/>
      <c r="V8" s="171"/>
      <c r="W8" s="171"/>
      <c r="X8" s="171"/>
      <c r="Y8" s="171"/>
      <c r="Z8" s="171"/>
      <c r="AA8" s="172"/>
      <c r="AB8" s="21"/>
      <c r="AC8" s="21"/>
      <c r="AD8" s="29"/>
      <c r="AE8" s="29"/>
      <c r="AF8" s="29"/>
      <c r="AG8" s="29"/>
      <c r="AH8" s="29"/>
    </row>
    <row r="9" spans="1:34" ht="16.5" customHeight="1" x14ac:dyDescent="0.15">
      <c r="A9" s="141" t="s">
        <v>31</v>
      </c>
      <c r="B9" s="142"/>
      <c r="C9" s="142"/>
      <c r="D9" s="142"/>
      <c r="E9" s="142"/>
      <c r="F9" s="142"/>
      <c r="G9" s="143" t="s">
        <v>32</v>
      </c>
      <c r="H9" s="144"/>
      <c r="I9" s="144"/>
      <c r="J9" s="144"/>
      <c r="K9" s="135">
        <v>60</v>
      </c>
      <c r="L9" s="145"/>
      <c r="M9" s="145"/>
      <c r="N9" s="136"/>
      <c r="O9" s="135">
        <v>33</v>
      </c>
      <c r="P9" s="145"/>
      <c r="Q9" s="145"/>
      <c r="R9" s="136"/>
      <c r="S9" s="143"/>
      <c r="T9" s="144"/>
      <c r="U9" s="144"/>
      <c r="V9" s="144"/>
      <c r="W9" s="144"/>
      <c r="X9" s="144"/>
      <c r="Y9" s="144"/>
      <c r="Z9" s="144"/>
      <c r="AA9" s="146"/>
      <c r="AB9" s="29"/>
      <c r="AC9" s="29"/>
      <c r="AD9" s="29"/>
      <c r="AE9" s="29"/>
      <c r="AF9" s="29"/>
      <c r="AG9" s="29"/>
      <c r="AH9" s="29"/>
    </row>
    <row r="10" spans="1:34" ht="16.5" customHeight="1" x14ac:dyDescent="0.15">
      <c r="A10" s="141" t="s">
        <v>33</v>
      </c>
      <c r="B10" s="142"/>
      <c r="C10" s="142"/>
      <c r="D10" s="142"/>
      <c r="E10" s="142"/>
      <c r="F10" s="142"/>
      <c r="G10" s="143" t="s">
        <v>34</v>
      </c>
      <c r="H10" s="144"/>
      <c r="I10" s="144"/>
      <c r="J10" s="144"/>
      <c r="K10" s="135">
        <v>45</v>
      </c>
      <c r="L10" s="145"/>
      <c r="M10" s="145"/>
      <c r="N10" s="136"/>
      <c r="O10" s="135">
        <v>32</v>
      </c>
      <c r="P10" s="145"/>
      <c r="Q10" s="145"/>
      <c r="R10" s="136"/>
      <c r="S10" s="143"/>
      <c r="T10" s="144"/>
      <c r="U10" s="144"/>
      <c r="V10" s="144"/>
      <c r="W10" s="144"/>
      <c r="X10" s="144"/>
      <c r="Y10" s="144"/>
      <c r="Z10" s="144"/>
      <c r="AA10" s="146"/>
      <c r="AB10" s="29"/>
      <c r="AC10" s="29"/>
      <c r="AD10" s="29"/>
      <c r="AE10" s="29"/>
      <c r="AF10" s="29"/>
      <c r="AG10" s="29"/>
      <c r="AH10" s="29"/>
    </row>
    <row r="11" spans="1:34" ht="16.5" customHeight="1" x14ac:dyDescent="0.15">
      <c r="A11" s="141" t="s">
        <v>35</v>
      </c>
      <c r="B11" s="142"/>
      <c r="C11" s="142"/>
      <c r="D11" s="142"/>
      <c r="E11" s="142"/>
      <c r="F11" s="142"/>
      <c r="G11" s="143" t="s">
        <v>36</v>
      </c>
      <c r="H11" s="144"/>
      <c r="I11" s="144"/>
      <c r="J11" s="144"/>
      <c r="K11" s="135">
        <v>20</v>
      </c>
      <c r="L11" s="145"/>
      <c r="M11" s="145"/>
      <c r="N11" s="136"/>
      <c r="O11" s="135">
        <v>9</v>
      </c>
      <c r="P11" s="145"/>
      <c r="Q11" s="145"/>
      <c r="R11" s="136"/>
      <c r="S11" s="154" t="s">
        <v>37</v>
      </c>
      <c r="T11" s="155"/>
      <c r="U11" s="155"/>
      <c r="V11" s="155"/>
      <c r="W11" s="155"/>
      <c r="X11" s="155"/>
      <c r="Y11" s="155"/>
      <c r="Z11" s="155"/>
      <c r="AA11" s="156"/>
      <c r="AB11" s="29"/>
      <c r="AC11" s="29"/>
      <c r="AD11" s="29"/>
      <c r="AE11" s="29"/>
      <c r="AF11" s="29"/>
      <c r="AG11" s="29"/>
      <c r="AH11" s="17"/>
    </row>
    <row r="12" spans="1:34" ht="16.5" customHeight="1" x14ac:dyDescent="0.15">
      <c r="A12" s="141" t="s">
        <v>38</v>
      </c>
      <c r="B12" s="142"/>
      <c r="C12" s="142"/>
      <c r="D12" s="142"/>
      <c r="E12" s="142"/>
      <c r="F12" s="142"/>
      <c r="G12" s="143" t="s">
        <v>39</v>
      </c>
      <c r="H12" s="144"/>
      <c r="I12" s="144"/>
      <c r="J12" s="144"/>
      <c r="K12" s="135">
        <v>30</v>
      </c>
      <c r="L12" s="145"/>
      <c r="M12" s="145"/>
      <c r="N12" s="136"/>
      <c r="O12" s="135">
        <v>10</v>
      </c>
      <c r="P12" s="145"/>
      <c r="Q12" s="145"/>
      <c r="R12" s="136"/>
      <c r="S12" s="143"/>
      <c r="T12" s="144"/>
      <c r="U12" s="144"/>
      <c r="V12" s="144"/>
      <c r="W12" s="144"/>
      <c r="X12" s="144"/>
      <c r="Y12" s="144"/>
      <c r="Z12" s="144"/>
      <c r="AA12" s="146"/>
      <c r="AB12" s="29"/>
      <c r="AC12" s="29"/>
      <c r="AD12" s="29"/>
      <c r="AE12" s="29"/>
      <c r="AF12" s="29"/>
      <c r="AG12" s="29"/>
      <c r="AH12" s="29"/>
    </row>
    <row r="13" spans="1:34" ht="16.5" customHeight="1" x14ac:dyDescent="0.15">
      <c r="A13" s="141" t="s">
        <v>40</v>
      </c>
      <c r="B13" s="142"/>
      <c r="C13" s="142"/>
      <c r="D13" s="142"/>
      <c r="E13" s="142"/>
      <c r="F13" s="142"/>
      <c r="G13" s="143" t="s">
        <v>41</v>
      </c>
      <c r="H13" s="144"/>
      <c r="I13" s="144"/>
      <c r="J13" s="144"/>
      <c r="K13" s="135">
        <v>40</v>
      </c>
      <c r="L13" s="145"/>
      <c r="M13" s="145"/>
      <c r="N13" s="136"/>
      <c r="O13" s="135">
        <v>8</v>
      </c>
      <c r="P13" s="145"/>
      <c r="Q13" s="145"/>
      <c r="R13" s="136"/>
      <c r="S13" s="143"/>
      <c r="T13" s="144"/>
      <c r="U13" s="144"/>
      <c r="V13" s="144"/>
      <c r="W13" s="144"/>
      <c r="X13" s="144"/>
      <c r="Y13" s="144"/>
      <c r="Z13" s="144"/>
      <c r="AA13" s="146"/>
      <c r="AB13" s="29"/>
      <c r="AC13" s="29"/>
      <c r="AD13" s="29"/>
      <c r="AE13" s="29"/>
      <c r="AF13" s="29"/>
      <c r="AG13" s="29"/>
      <c r="AH13" s="29"/>
    </row>
    <row r="14" spans="1:34" ht="13.5" customHeight="1" x14ac:dyDescent="0.15">
      <c r="A14" s="13"/>
      <c r="B14" s="13"/>
      <c r="C14" s="13"/>
      <c r="D14" s="13"/>
      <c r="E14" s="13"/>
      <c r="F14" s="13"/>
      <c r="G14" s="13"/>
      <c r="H14" s="11"/>
      <c r="I14" s="11"/>
      <c r="J14" s="11"/>
      <c r="K14" s="1"/>
      <c r="L14" s="1"/>
      <c r="M14" s="11"/>
      <c r="N14" s="11"/>
      <c r="O14" s="11"/>
      <c r="P14" s="11"/>
      <c r="Q14" s="11"/>
      <c r="R14" s="11"/>
      <c r="S14" s="11"/>
      <c r="T14" s="11"/>
      <c r="U14" s="58"/>
      <c r="V14" s="58"/>
      <c r="W14" s="58"/>
      <c r="X14" s="58"/>
      <c r="Y14" s="58"/>
      <c r="Z14" s="58"/>
      <c r="AA14" s="54" t="s">
        <v>141</v>
      </c>
      <c r="AB14" s="29"/>
      <c r="AC14" s="29"/>
      <c r="AD14" s="29"/>
      <c r="AE14" s="29"/>
      <c r="AF14" s="29"/>
      <c r="AG14" s="29"/>
      <c r="AH14" s="29"/>
    </row>
    <row r="15" spans="1:34" ht="13.5" customHeight="1" x14ac:dyDescent="0.15">
      <c r="A15" s="18"/>
      <c r="B15" s="18"/>
      <c r="C15" s="18"/>
      <c r="D15" s="18"/>
      <c r="E15" s="18"/>
      <c r="F15" s="18"/>
      <c r="G15" s="18"/>
      <c r="H15" s="16"/>
      <c r="I15" s="16"/>
      <c r="J15" s="16"/>
      <c r="K15" s="16"/>
      <c r="L15" s="16"/>
      <c r="M15" s="14"/>
      <c r="N15" s="14"/>
      <c r="O15" s="14"/>
      <c r="P15" s="14"/>
      <c r="Q15" s="14"/>
      <c r="R15" s="14"/>
      <c r="S15" s="14"/>
      <c r="T15" s="14"/>
      <c r="U15" s="16"/>
      <c r="V15" s="16"/>
      <c r="W15" s="16"/>
      <c r="X15" s="16"/>
      <c r="Y15" s="16"/>
      <c r="Z15" s="16"/>
      <c r="AA15" s="16"/>
      <c r="AB15" s="39"/>
      <c r="AC15" s="39"/>
      <c r="AD15" s="29"/>
      <c r="AE15" s="29"/>
      <c r="AF15" s="29"/>
      <c r="AG15" s="29"/>
      <c r="AH15" s="29"/>
    </row>
    <row r="16" spans="1:34" ht="13.5" customHeight="1" x14ac:dyDescent="0.15">
      <c r="A16" s="18"/>
      <c r="B16" s="18"/>
      <c r="C16" s="18"/>
      <c r="D16" s="18"/>
      <c r="E16" s="18"/>
      <c r="F16" s="18"/>
      <c r="G16" s="18"/>
      <c r="H16" s="16"/>
      <c r="I16" s="16"/>
      <c r="J16" s="16"/>
      <c r="K16" s="16"/>
      <c r="L16" s="16"/>
      <c r="M16" s="14"/>
      <c r="N16" s="14"/>
      <c r="O16" s="14"/>
      <c r="P16" s="14"/>
      <c r="Q16" s="14"/>
      <c r="R16" s="14"/>
      <c r="S16" s="14"/>
      <c r="T16" s="14"/>
      <c r="U16" s="16"/>
      <c r="V16" s="16"/>
      <c r="W16" s="16"/>
      <c r="X16" s="16"/>
      <c r="Y16" s="11"/>
      <c r="Z16" s="11"/>
      <c r="AA16" s="11"/>
      <c r="AB16" s="29"/>
      <c r="AC16" s="29"/>
      <c r="AD16" s="29"/>
      <c r="AE16" s="29"/>
      <c r="AF16" s="29"/>
      <c r="AG16" s="29"/>
      <c r="AH16" s="29"/>
    </row>
    <row r="17" spans="1:37" ht="15" customHeight="1" x14ac:dyDescent="0.15">
      <c r="A17" s="51" t="s">
        <v>42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27"/>
      <c r="P17" s="14"/>
      <c r="Q17" s="14"/>
      <c r="R17" s="14"/>
      <c r="S17" s="14"/>
      <c r="T17" s="14"/>
      <c r="U17" s="16"/>
      <c r="V17" s="16"/>
      <c r="W17" s="16"/>
      <c r="X17" s="16"/>
      <c r="Y17" s="11"/>
      <c r="Z17" s="11"/>
      <c r="AA17" s="11"/>
      <c r="AB17" s="29"/>
      <c r="AC17" s="29"/>
      <c r="AD17" s="29"/>
      <c r="AE17" s="17"/>
      <c r="AF17" s="17"/>
      <c r="AG17" s="17"/>
      <c r="AH17" s="17"/>
    </row>
    <row r="18" spans="1:37" ht="13.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1"/>
      <c r="V18" s="8"/>
      <c r="W18" s="8"/>
      <c r="X18" s="4"/>
      <c r="Y18" s="4"/>
      <c r="Z18" s="4"/>
      <c r="AA18" s="4"/>
      <c r="AB18" s="4"/>
      <c r="AC18" s="4"/>
      <c r="AD18" s="4"/>
      <c r="AE18" s="29"/>
      <c r="AF18" s="29"/>
      <c r="AG18" s="29"/>
      <c r="AH18" s="29"/>
    </row>
    <row r="19" spans="1:37" ht="16.5" customHeight="1" x14ac:dyDescent="0.15">
      <c r="A19" s="147" t="s">
        <v>43</v>
      </c>
      <c r="B19" s="148"/>
      <c r="C19" s="148"/>
      <c r="D19" s="148"/>
      <c r="E19" s="148"/>
      <c r="F19" s="148"/>
      <c r="G19" s="148"/>
      <c r="H19" s="149"/>
      <c r="I19" s="81" t="s">
        <v>44</v>
      </c>
      <c r="J19" s="150"/>
      <c r="K19" s="82"/>
      <c r="L19" s="147" t="s">
        <v>45</v>
      </c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9"/>
      <c r="X19" s="29"/>
      <c r="Y19" s="29"/>
      <c r="Z19" s="29"/>
      <c r="AA19" s="29"/>
      <c r="AB19" s="29"/>
      <c r="AC19" s="29"/>
      <c r="AD19" s="29"/>
      <c r="AE19" s="29"/>
      <c r="AF19" s="29"/>
      <c r="AG19" s="30"/>
      <c r="AH19" s="17"/>
    </row>
    <row r="20" spans="1:37" ht="16.5" customHeight="1" x14ac:dyDescent="0.15">
      <c r="A20" s="139" t="s">
        <v>46</v>
      </c>
      <c r="B20" s="153"/>
      <c r="C20" s="153"/>
      <c r="D20" s="140"/>
      <c r="E20" s="139" t="s">
        <v>47</v>
      </c>
      <c r="F20" s="153"/>
      <c r="G20" s="153"/>
      <c r="H20" s="140"/>
      <c r="I20" s="83"/>
      <c r="J20" s="151"/>
      <c r="K20" s="84"/>
      <c r="L20" s="147" t="s">
        <v>48</v>
      </c>
      <c r="M20" s="148"/>
      <c r="N20" s="148"/>
      <c r="O20" s="149"/>
      <c r="P20" s="147" t="s">
        <v>49</v>
      </c>
      <c r="Q20" s="148"/>
      <c r="R20" s="148"/>
      <c r="S20" s="149"/>
      <c r="T20" s="147" t="s">
        <v>50</v>
      </c>
      <c r="U20" s="148"/>
      <c r="V20" s="148"/>
      <c r="W20" s="149"/>
      <c r="X20" s="29"/>
      <c r="Y20" s="29"/>
      <c r="Z20" s="29"/>
      <c r="AA20" s="29"/>
      <c r="AB20" s="29"/>
      <c r="AC20" s="29"/>
      <c r="AD20" s="29"/>
      <c r="AE20" s="29"/>
      <c r="AF20" s="11"/>
    </row>
    <row r="21" spans="1:37" ht="16.5" customHeight="1" x14ac:dyDescent="0.15">
      <c r="A21" s="137" t="s">
        <v>51</v>
      </c>
      <c r="B21" s="138"/>
      <c r="C21" s="137" t="s">
        <v>52</v>
      </c>
      <c r="D21" s="138"/>
      <c r="E21" s="139" t="s">
        <v>51</v>
      </c>
      <c r="F21" s="140"/>
      <c r="G21" s="139" t="s">
        <v>52</v>
      </c>
      <c r="H21" s="140"/>
      <c r="I21" s="85"/>
      <c r="J21" s="152"/>
      <c r="K21" s="86"/>
      <c r="L21" s="133" t="s">
        <v>51</v>
      </c>
      <c r="M21" s="134"/>
      <c r="N21" s="133" t="s">
        <v>52</v>
      </c>
      <c r="O21" s="134"/>
      <c r="P21" s="133" t="s">
        <v>51</v>
      </c>
      <c r="Q21" s="134"/>
      <c r="R21" s="133" t="s">
        <v>52</v>
      </c>
      <c r="S21" s="134"/>
      <c r="T21" s="133" t="s">
        <v>51</v>
      </c>
      <c r="U21" s="134"/>
      <c r="V21" s="133" t="s">
        <v>52</v>
      </c>
      <c r="W21" s="134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7" ht="16.5" customHeight="1" x14ac:dyDescent="0.15">
      <c r="A22" s="132">
        <v>21</v>
      </c>
      <c r="B22" s="65"/>
      <c r="C22" s="132">
        <v>32</v>
      </c>
      <c r="D22" s="65"/>
      <c r="E22" s="135">
        <v>1</v>
      </c>
      <c r="F22" s="136"/>
      <c r="G22" s="135">
        <v>2</v>
      </c>
      <c r="H22" s="136"/>
      <c r="I22" s="132">
        <v>8.7899999999999991</v>
      </c>
      <c r="J22" s="66"/>
      <c r="K22" s="65"/>
      <c r="L22" s="132">
        <v>19</v>
      </c>
      <c r="M22" s="65"/>
      <c r="N22" s="132">
        <v>30</v>
      </c>
      <c r="O22" s="65"/>
      <c r="P22" s="132">
        <v>15</v>
      </c>
      <c r="Q22" s="65"/>
      <c r="R22" s="132">
        <v>15</v>
      </c>
      <c r="S22" s="65"/>
      <c r="T22" s="132">
        <v>2</v>
      </c>
      <c r="U22" s="65"/>
      <c r="V22" s="132">
        <v>3</v>
      </c>
      <c r="W22" s="65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7" ht="13.5" customHeight="1" x14ac:dyDescent="0.15">
      <c r="A23" s="13"/>
      <c r="B23" s="13"/>
      <c r="C23" s="13"/>
      <c r="D23" s="13"/>
      <c r="E23" s="25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58"/>
      <c r="Q23" s="54"/>
      <c r="R23" s="54"/>
      <c r="S23" s="54"/>
      <c r="T23" s="54"/>
      <c r="U23" s="54"/>
      <c r="V23" s="54"/>
      <c r="W23" s="54" t="s">
        <v>142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3.5" customHeight="1" x14ac:dyDescent="0.15">
      <c r="A24" s="13"/>
      <c r="B24" s="13"/>
      <c r="C24" s="13"/>
      <c r="D24" s="13"/>
      <c r="E24" s="25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3.5" customHeight="1" x14ac:dyDescent="0.15">
      <c r="A25" s="13"/>
      <c r="B25" s="13"/>
      <c r="C25" s="13"/>
      <c r="D25" s="13"/>
      <c r="E25" s="25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" customHeight="1" x14ac:dyDescent="0.15">
      <c r="A26" s="9" t="s">
        <v>53</v>
      </c>
      <c r="B26" s="13"/>
      <c r="C26" s="13"/>
      <c r="D26" s="13"/>
      <c r="E26" s="2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3.5" customHeight="1" x14ac:dyDescent="0.15">
      <c r="A27" s="13"/>
      <c r="B27" s="13"/>
      <c r="C27" s="13"/>
      <c r="D27" s="13"/>
      <c r="E27" s="25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6" t="s">
        <v>16</v>
      </c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7" ht="16.5" customHeight="1" x14ac:dyDescent="0.15">
      <c r="A28" s="129" t="s">
        <v>17</v>
      </c>
      <c r="B28" s="130"/>
      <c r="C28" s="130"/>
      <c r="D28" s="130"/>
      <c r="E28" s="131"/>
      <c r="F28" s="129" t="s">
        <v>54</v>
      </c>
      <c r="G28" s="130"/>
      <c r="H28" s="130"/>
      <c r="I28" s="130"/>
      <c r="J28" s="131"/>
      <c r="K28" s="126" t="s">
        <v>55</v>
      </c>
      <c r="L28" s="127"/>
      <c r="M28" s="127"/>
      <c r="N28" s="127"/>
      <c r="O28" s="128"/>
      <c r="P28" s="126" t="s">
        <v>56</v>
      </c>
      <c r="Q28" s="127"/>
      <c r="R28" s="127"/>
      <c r="S28" s="127"/>
      <c r="T28" s="128"/>
      <c r="U28" s="126" t="s">
        <v>57</v>
      </c>
      <c r="V28" s="127"/>
      <c r="W28" s="127"/>
      <c r="X28" s="127"/>
      <c r="Y28" s="128"/>
      <c r="Z28" s="11"/>
      <c r="AA28" s="11"/>
      <c r="AB28" s="11"/>
      <c r="AC28" s="11"/>
      <c r="AD28" s="11"/>
      <c r="AE28" s="24"/>
      <c r="AG28" s="17"/>
      <c r="AH28" s="17"/>
      <c r="AI28" s="17"/>
      <c r="AJ28" s="17"/>
      <c r="AK28" s="17"/>
    </row>
    <row r="29" spans="1:37" ht="16.5" customHeight="1" x14ac:dyDescent="0.15">
      <c r="A29" s="111">
        <v>440</v>
      </c>
      <c r="B29" s="112"/>
      <c r="C29" s="112"/>
      <c r="D29" s="112"/>
      <c r="E29" s="113"/>
      <c r="F29" s="111">
        <v>14</v>
      </c>
      <c r="G29" s="112"/>
      <c r="H29" s="112"/>
      <c r="I29" s="112"/>
      <c r="J29" s="113"/>
      <c r="K29" s="114">
        <v>72</v>
      </c>
      <c r="L29" s="115"/>
      <c r="M29" s="115"/>
      <c r="N29" s="115"/>
      <c r="O29" s="116"/>
      <c r="P29" s="114">
        <v>246</v>
      </c>
      <c r="Q29" s="115"/>
      <c r="R29" s="115"/>
      <c r="S29" s="115"/>
      <c r="T29" s="116"/>
      <c r="U29" s="114">
        <v>108</v>
      </c>
      <c r="V29" s="115"/>
      <c r="W29" s="115"/>
      <c r="X29" s="115"/>
      <c r="Y29" s="116"/>
      <c r="Z29" s="8"/>
      <c r="AA29" s="8"/>
      <c r="AB29" s="8"/>
      <c r="AC29" s="8"/>
      <c r="AD29" s="8"/>
      <c r="AE29" s="2"/>
      <c r="AG29" s="17"/>
      <c r="AH29" s="17"/>
      <c r="AI29" s="17"/>
      <c r="AJ29" s="17"/>
      <c r="AK29" s="17"/>
    </row>
    <row r="30" spans="1:37" ht="13.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29"/>
      <c r="O30" s="4"/>
      <c r="P30" s="4"/>
      <c r="Q30" s="59"/>
      <c r="R30" s="59"/>
      <c r="S30" s="59"/>
      <c r="T30" s="59"/>
      <c r="U30" s="59"/>
      <c r="V30" s="59"/>
      <c r="W30" s="59"/>
      <c r="X30" s="59"/>
      <c r="Y30" s="60" t="s">
        <v>141</v>
      </c>
      <c r="Z30" s="8"/>
      <c r="AA30" s="8"/>
      <c r="AB30" s="8"/>
      <c r="AC30" s="8"/>
      <c r="AD30" s="8"/>
      <c r="AG30" s="17"/>
      <c r="AH30" s="17"/>
      <c r="AI30" s="5"/>
      <c r="AJ30" s="17"/>
      <c r="AK30" s="17"/>
    </row>
    <row r="31" spans="1:37" ht="13.5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1"/>
      <c r="O31" s="8"/>
      <c r="P31" s="8"/>
      <c r="Q31" s="11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G31" s="17"/>
      <c r="AH31" s="17"/>
      <c r="AI31" s="5"/>
      <c r="AJ31" s="17"/>
      <c r="AK31" s="17"/>
    </row>
    <row r="32" spans="1:37" ht="13.5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G32" s="17"/>
      <c r="AH32" s="17"/>
      <c r="AI32" s="17"/>
      <c r="AJ32" s="17"/>
      <c r="AK32" s="17"/>
    </row>
    <row r="33" spans="1:30" ht="15" customHeight="1" x14ac:dyDescent="0.15">
      <c r="A33" s="7" t="s">
        <v>58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ht="13.5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ht="16.5" customHeight="1" x14ac:dyDescent="0.15">
      <c r="A35" s="120" t="s">
        <v>59</v>
      </c>
      <c r="B35" s="121"/>
      <c r="C35" s="121"/>
      <c r="D35" s="121"/>
      <c r="E35" s="122"/>
      <c r="F35" s="126" t="s">
        <v>60</v>
      </c>
      <c r="G35" s="127"/>
      <c r="H35" s="127"/>
      <c r="I35" s="127"/>
      <c r="J35" s="127"/>
      <c r="K35" s="127"/>
      <c r="L35" s="127"/>
      <c r="M35" s="128"/>
      <c r="N35" s="120" t="s">
        <v>61</v>
      </c>
      <c r="O35" s="121"/>
      <c r="P35" s="121"/>
      <c r="Q35" s="122"/>
      <c r="R35" s="120" t="s">
        <v>62</v>
      </c>
      <c r="S35" s="121"/>
      <c r="T35" s="121"/>
      <c r="U35" s="122"/>
      <c r="V35" s="8"/>
      <c r="W35" s="8"/>
      <c r="X35" s="8"/>
      <c r="Y35" s="8"/>
      <c r="Z35" s="8"/>
      <c r="AA35" s="8"/>
    </row>
    <row r="36" spans="1:30" ht="16.5" customHeight="1" x14ac:dyDescent="0.15">
      <c r="A36" s="123"/>
      <c r="B36" s="124"/>
      <c r="C36" s="124"/>
      <c r="D36" s="124"/>
      <c r="E36" s="125"/>
      <c r="F36" s="129" t="s">
        <v>63</v>
      </c>
      <c r="G36" s="130"/>
      <c r="H36" s="130"/>
      <c r="I36" s="131"/>
      <c r="J36" s="126" t="s">
        <v>64</v>
      </c>
      <c r="K36" s="127"/>
      <c r="L36" s="127"/>
      <c r="M36" s="128"/>
      <c r="N36" s="123"/>
      <c r="O36" s="124"/>
      <c r="P36" s="124"/>
      <c r="Q36" s="125"/>
      <c r="R36" s="123"/>
      <c r="S36" s="124"/>
      <c r="T36" s="124"/>
      <c r="U36" s="125"/>
      <c r="V36" s="8"/>
      <c r="W36" s="8"/>
      <c r="X36" s="8"/>
      <c r="Y36" s="8"/>
      <c r="Z36" s="8"/>
      <c r="AA36" s="8"/>
    </row>
    <row r="37" spans="1:30" ht="16.5" customHeight="1" x14ac:dyDescent="0.15">
      <c r="A37" s="111">
        <v>1</v>
      </c>
      <c r="B37" s="112"/>
      <c r="C37" s="112"/>
      <c r="D37" s="112"/>
      <c r="E37" s="113"/>
      <c r="F37" s="111">
        <v>1</v>
      </c>
      <c r="G37" s="112"/>
      <c r="H37" s="112"/>
      <c r="I37" s="113"/>
      <c r="J37" s="114">
        <v>6</v>
      </c>
      <c r="K37" s="115"/>
      <c r="L37" s="115"/>
      <c r="M37" s="116"/>
      <c r="N37" s="114">
        <v>1</v>
      </c>
      <c r="O37" s="115"/>
      <c r="P37" s="115"/>
      <c r="Q37" s="116"/>
      <c r="R37" s="117" t="s">
        <v>3</v>
      </c>
      <c r="S37" s="118"/>
      <c r="T37" s="118"/>
      <c r="U37" s="119"/>
      <c r="V37" s="8"/>
      <c r="W37" s="8"/>
      <c r="X37" s="8"/>
      <c r="Y37" s="8"/>
      <c r="Z37" s="8"/>
      <c r="AA37" s="8"/>
    </row>
    <row r="38" spans="1:30" ht="13.5" customHeight="1" x14ac:dyDescent="0.1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6"/>
      <c r="O38" s="6"/>
      <c r="P38" s="6"/>
      <c r="Q38" s="6"/>
      <c r="R38" s="6"/>
      <c r="S38" s="6"/>
      <c r="T38" s="6"/>
      <c r="U38" s="53" t="s">
        <v>141</v>
      </c>
    </row>
    <row r="39" spans="1:30" ht="13.5" customHeight="1" x14ac:dyDescent="0.15">
      <c r="A39" s="8"/>
    </row>
    <row r="40" spans="1:30" ht="13.5" customHeight="1" x14ac:dyDescent="0.15">
      <c r="A40" s="8"/>
    </row>
    <row r="41" spans="1:30" ht="15" customHeight="1" x14ac:dyDescent="0.15">
      <c r="A41" s="7" t="s">
        <v>65</v>
      </c>
    </row>
    <row r="42" spans="1:30" ht="13.5" customHeight="1" x14ac:dyDescent="0.1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61"/>
      <c r="X42" s="61"/>
      <c r="Y42" s="61"/>
      <c r="Z42" s="61"/>
      <c r="AA42" s="57" t="s">
        <v>143</v>
      </c>
      <c r="AB42" s="11"/>
      <c r="AC42" s="11"/>
    </row>
    <row r="43" spans="1:30" ht="16.5" customHeight="1" x14ac:dyDescent="0.15">
      <c r="A43" s="75" t="s">
        <v>66</v>
      </c>
      <c r="B43" s="76"/>
      <c r="C43" s="81" t="s">
        <v>67</v>
      </c>
      <c r="D43" s="82"/>
      <c r="E43" s="75" t="s">
        <v>68</v>
      </c>
      <c r="F43" s="87"/>
      <c r="G43" s="76"/>
      <c r="H43" s="75" t="s">
        <v>69</v>
      </c>
      <c r="I43" s="87"/>
      <c r="J43" s="76"/>
      <c r="K43" s="90" t="s">
        <v>70</v>
      </c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2"/>
      <c r="Z43" s="93" t="s">
        <v>71</v>
      </c>
      <c r="AA43" s="94"/>
    </row>
    <row r="44" spans="1:30" ht="16.5" customHeight="1" x14ac:dyDescent="0.15">
      <c r="A44" s="77"/>
      <c r="B44" s="78"/>
      <c r="C44" s="83"/>
      <c r="D44" s="84"/>
      <c r="E44" s="77"/>
      <c r="F44" s="88"/>
      <c r="G44" s="78"/>
      <c r="H44" s="77"/>
      <c r="I44" s="88"/>
      <c r="J44" s="78"/>
      <c r="K44" s="99" t="s">
        <v>72</v>
      </c>
      <c r="L44" s="100"/>
      <c r="M44" s="101"/>
      <c r="N44" s="99" t="s">
        <v>73</v>
      </c>
      <c r="O44" s="100"/>
      <c r="P44" s="101"/>
      <c r="Q44" s="99" t="s">
        <v>74</v>
      </c>
      <c r="R44" s="100"/>
      <c r="S44" s="101"/>
      <c r="T44" s="99" t="s">
        <v>75</v>
      </c>
      <c r="U44" s="100"/>
      <c r="V44" s="101"/>
      <c r="W44" s="105" t="s">
        <v>76</v>
      </c>
      <c r="X44" s="106"/>
      <c r="Y44" s="107"/>
      <c r="Z44" s="95"/>
      <c r="AA44" s="96"/>
    </row>
    <row r="45" spans="1:30" ht="16.5" customHeight="1" x14ac:dyDescent="0.15">
      <c r="A45" s="79"/>
      <c r="B45" s="80"/>
      <c r="C45" s="85"/>
      <c r="D45" s="86"/>
      <c r="E45" s="79"/>
      <c r="F45" s="89"/>
      <c r="G45" s="80"/>
      <c r="H45" s="79"/>
      <c r="I45" s="89"/>
      <c r="J45" s="80"/>
      <c r="K45" s="102"/>
      <c r="L45" s="103"/>
      <c r="M45" s="104"/>
      <c r="N45" s="102"/>
      <c r="O45" s="103"/>
      <c r="P45" s="104"/>
      <c r="Q45" s="102"/>
      <c r="R45" s="103"/>
      <c r="S45" s="104"/>
      <c r="T45" s="102"/>
      <c r="U45" s="103"/>
      <c r="V45" s="104"/>
      <c r="W45" s="108"/>
      <c r="X45" s="109"/>
      <c r="Y45" s="110"/>
      <c r="Z45" s="97"/>
      <c r="AA45" s="98"/>
      <c r="AB45" s="8"/>
      <c r="AC45" s="8"/>
      <c r="AD45" s="8"/>
    </row>
    <row r="46" spans="1:30" ht="16.5" customHeight="1" x14ac:dyDescent="0.15">
      <c r="A46" s="67">
        <v>25</v>
      </c>
      <c r="B46" s="68"/>
      <c r="C46" s="64">
        <v>1306</v>
      </c>
      <c r="D46" s="65"/>
      <c r="E46" s="69">
        <v>931497477</v>
      </c>
      <c r="F46" s="70"/>
      <c r="G46" s="71"/>
      <c r="H46" s="69">
        <v>860437312</v>
      </c>
      <c r="I46" s="70"/>
      <c r="J46" s="71"/>
      <c r="K46" s="72">
        <v>848057495</v>
      </c>
      <c r="L46" s="73"/>
      <c r="M46" s="74"/>
      <c r="N46" s="64">
        <v>199215</v>
      </c>
      <c r="O46" s="66"/>
      <c r="P46" s="65"/>
      <c r="Q46" s="64">
        <v>6503092</v>
      </c>
      <c r="R46" s="66"/>
      <c r="S46" s="65"/>
      <c r="T46" s="64">
        <v>5316837</v>
      </c>
      <c r="U46" s="66"/>
      <c r="V46" s="65"/>
      <c r="W46" s="64">
        <v>360673</v>
      </c>
      <c r="X46" s="66"/>
      <c r="Y46" s="65"/>
      <c r="Z46" s="64">
        <v>713245</v>
      </c>
      <c r="AA46" s="65"/>
      <c r="AB46" s="8"/>
      <c r="AC46" s="8"/>
      <c r="AD46" s="8"/>
    </row>
    <row r="47" spans="1:30" ht="16.5" customHeight="1" x14ac:dyDescent="0.15">
      <c r="A47" s="67">
        <v>26</v>
      </c>
      <c r="B47" s="68"/>
      <c r="C47" s="64">
        <v>1302</v>
      </c>
      <c r="D47" s="65"/>
      <c r="E47" s="69">
        <v>933722870</v>
      </c>
      <c r="F47" s="70"/>
      <c r="G47" s="71"/>
      <c r="H47" s="69">
        <v>862132274</v>
      </c>
      <c r="I47" s="70"/>
      <c r="J47" s="71"/>
      <c r="K47" s="72">
        <v>849818543</v>
      </c>
      <c r="L47" s="73"/>
      <c r="M47" s="74"/>
      <c r="N47" s="64">
        <v>291573</v>
      </c>
      <c r="O47" s="66"/>
      <c r="P47" s="65"/>
      <c r="Q47" s="64">
        <v>5919254</v>
      </c>
      <c r="R47" s="66"/>
      <c r="S47" s="65"/>
      <c r="T47" s="64">
        <v>5750904</v>
      </c>
      <c r="U47" s="66"/>
      <c r="V47" s="65"/>
      <c r="W47" s="64">
        <v>352000</v>
      </c>
      <c r="X47" s="66"/>
      <c r="Y47" s="65"/>
      <c r="Z47" s="64">
        <v>717145</v>
      </c>
      <c r="AA47" s="65"/>
      <c r="AB47" s="8"/>
      <c r="AC47" s="8"/>
      <c r="AD47" s="8"/>
    </row>
    <row r="48" spans="1:30" ht="16.5" customHeight="1" x14ac:dyDescent="0.15">
      <c r="A48" s="67">
        <v>27</v>
      </c>
      <c r="B48" s="68"/>
      <c r="C48" s="64">
        <v>1289</v>
      </c>
      <c r="D48" s="65"/>
      <c r="E48" s="69">
        <v>908338537</v>
      </c>
      <c r="F48" s="70"/>
      <c r="G48" s="71"/>
      <c r="H48" s="69">
        <v>839117024</v>
      </c>
      <c r="I48" s="70"/>
      <c r="J48" s="71"/>
      <c r="K48" s="72">
        <v>826123225</v>
      </c>
      <c r="L48" s="73"/>
      <c r="M48" s="74"/>
      <c r="N48" s="64">
        <v>1139418</v>
      </c>
      <c r="O48" s="66"/>
      <c r="P48" s="65"/>
      <c r="Q48" s="64">
        <v>6115897</v>
      </c>
      <c r="R48" s="66"/>
      <c r="S48" s="65"/>
      <c r="T48" s="64">
        <v>5311326</v>
      </c>
      <c r="U48" s="66"/>
      <c r="V48" s="65"/>
      <c r="W48" s="64">
        <v>427158</v>
      </c>
      <c r="X48" s="66"/>
      <c r="Y48" s="65"/>
      <c r="Z48" s="64">
        <v>704685</v>
      </c>
      <c r="AA48" s="65"/>
      <c r="AB48" s="8"/>
      <c r="AC48" s="8"/>
      <c r="AD48" s="8"/>
    </row>
    <row r="49" spans="1:30" ht="16.5" customHeight="1" x14ac:dyDescent="0.15">
      <c r="A49" s="67">
        <v>28</v>
      </c>
      <c r="B49" s="68"/>
      <c r="C49" s="64">
        <v>1297</v>
      </c>
      <c r="D49" s="65"/>
      <c r="E49" s="69">
        <v>925718628</v>
      </c>
      <c r="F49" s="70"/>
      <c r="G49" s="71"/>
      <c r="H49" s="69">
        <v>856329835</v>
      </c>
      <c r="I49" s="70"/>
      <c r="J49" s="71"/>
      <c r="K49" s="72">
        <v>840681548</v>
      </c>
      <c r="L49" s="73"/>
      <c r="M49" s="74"/>
      <c r="N49" s="64">
        <v>3054042</v>
      </c>
      <c r="O49" s="66"/>
      <c r="P49" s="65"/>
      <c r="Q49" s="64">
        <v>6388330</v>
      </c>
      <c r="R49" s="66"/>
      <c r="S49" s="65"/>
      <c r="T49" s="64">
        <v>5633020</v>
      </c>
      <c r="U49" s="66"/>
      <c r="V49" s="65"/>
      <c r="W49" s="64">
        <v>572895</v>
      </c>
      <c r="X49" s="66"/>
      <c r="Y49" s="65"/>
      <c r="Z49" s="64">
        <v>713738</v>
      </c>
      <c r="AA49" s="65"/>
      <c r="AB49" s="8"/>
      <c r="AC49" s="8"/>
      <c r="AD49" s="8"/>
    </row>
    <row r="50" spans="1:30" ht="13.5" customHeight="1" x14ac:dyDescent="0.15">
      <c r="A50" s="14"/>
      <c r="B50" s="14"/>
      <c r="C50" s="15"/>
      <c r="D50" s="16"/>
      <c r="E50" s="33"/>
      <c r="F50" s="34"/>
      <c r="G50" s="34"/>
      <c r="H50" s="33"/>
      <c r="I50" s="34"/>
      <c r="J50" s="34"/>
      <c r="K50" s="35"/>
      <c r="L50" s="36"/>
      <c r="M50" s="36"/>
      <c r="N50" s="15"/>
      <c r="O50" s="16"/>
      <c r="P50" s="16"/>
      <c r="Q50" s="15"/>
      <c r="R50" s="16"/>
      <c r="S50" s="16"/>
      <c r="T50" s="15"/>
      <c r="U50" s="16"/>
      <c r="V50" s="16"/>
      <c r="W50" s="15"/>
      <c r="X50" s="16"/>
      <c r="Y50" s="16"/>
      <c r="Z50" s="15"/>
      <c r="AA50" s="16"/>
      <c r="AB50" s="8"/>
      <c r="AC50" s="8"/>
      <c r="AD50" s="8"/>
    </row>
    <row r="51" spans="1:30" ht="15" customHeight="1" x14ac:dyDescent="0.15">
      <c r="A51" s="11" t="s">
        <v>77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8"/>
      <c r="AC51" s="8"/>
      <c r="AD51" s="8"/>
    </row>
    <row r="52" spans="1:30" ht="15" customHeight="1" x14ac:dyDescent="0.15">
      <c r="A52" s="11" t="s">
        <v>78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8"/>
      <c r="AC52" s="8"/>
      <c r="AD52" s="8"/>
    </row>
    <row r="53" spans="1:30" ht="13.5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13.5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13.5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ht="13.5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ht="13.5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ht="14.25" customHeight="1" x14ac:dyDescent="0.15">
      <c r="AD58" s="8"/>
    </row>
    <row r="59" spans="1:30" ht="14.25" customHeight="1" x14ac:dyDescent="0.15">
      <c r="AD59" s="8"/>
    </row>
    <row r="60" spans="1:30" ht="14.25" customHeight="1" x14ac:dyDescent="0.15">
      <c r="AD60" s="8"/>
    </row>
    <row r="61" spans="1:30" ht="14.25" customHeight="1" x14ac:dyDescent="0.15">
      <c r="AD61" s="8"/>
    </row>
  </sheetData>
  <mergeCells count="137">
    <mergeCell ref="A1:AA2"/>
    <mergeCell ref="A7:F7"/>
    <mergeCell ref="G7:J7"/>
    <mergeCell ref="K7:N7"/>
    <mergeCell ref="O7:R7"/>
    <mergeCell ref="S7:AA7"/>
    <mergeCell ref="A8:F8"/>
    <mergeCell ref="G8:J8"/>
    <mergeCell ref="K8:N8"/>
    <mergeCell ref="O8:R8"/>
    <mergeCell ref="S8:AA8"/>
    <mergeCell ref="A9:F9"/>
    <mergeCell ref="G9:J9"/>
    <mergeCell ref="K9:N9"/>
    <mergeCell ref="O9:R9"/>
    <mergeCell ref="S9:AA9"/>
    <mergeCell ref="A10:F10"/>
    <mergeCell ref="G10:J10"/>
    <mergeCell ref="K10:N10"/>
    <mergeCell ref="O10:R10"/>
    <mergeCell ref="S10:AA10"/>
    <mergeCell ref="A11:F11"/>
    <mergeCell ref="G11:J11"/>
    <mergeCell ref="K11:N11"/>
    <mergeCell ref="O11:R11"/>
    <mergeCell ref="S11:AA11"/>
    <mergeCell ref="A12:F12"/>
    <mergeCell ref="G12:J12"/>
    <mergeCell ref="K12:N12"/>
    <mergeCell ref="O12:R12"/>
    <mergeCell ref="S12:AA12"/>
    <mergeCell ref="A13:F13"/>
    <mergeCell ref="G13:J13"/>
    <mergeCell ref="K13:N13"/>
    <mergeCell ref="O13:R13"/>
    <mergeCell ref="S13:AA13"/>
    <mergeCell ref="A19:H19"/>
    <mergeCell ref="I19:K21"/>
    <mergeCell ref="L19:W19"/>
    <mergeCell ref="A20:D20"/>
    <mergeCell ref="E20:H20"/>
    <mergeCell ref="L20:O20"/>
    <mergeCell ref="P20:S20"/>
    <mergeCell ref="T20:W20"/>
    <mergeCell ref="A22:B22"/>
    <mergeCell ref="C22:D22"/>
    <mergeCell ref="E22:F22"/>
    <mergeCell ref="G22:H22"/>
    <mergeCell ref="I22:K22"/>
    <mergeCell ref="L22:M22"/>
    <mergeCell ref="A21:B21"/>
    <mergeCell ref="C21:D21"/>
    <mergeCell ref="E21:F21"/>
    <mergeCell ref="G21:H21"/>
    <mergeCell ref="L21:M21"/>
    <mergeCell ref="N22:O22"/>
    <mergeCell ref="P22:Q22"/>
    <mergeCell ref="R22:S22"/>
    <mergeCell ref="T22:U22"/>
    <mergeCell ref="V22:W22"/>
    <mergeCell ref="P21:Q21"/>
    <mergeCell ref="R21:S21"/>
    <mergeCell ref="T21:U21"/>
    <mergeCell ref="V21:W21"/>
    <mergeCell ref="N21:O21"/>
    <mergeCell ref="A28:E28"/>
    <mergeCell ref="F28:J28"/>
    <mergeCell ref="K28:O28"/>
    <mergeCell ref="P28:T28"/>
    <mergeCell ref="U28:Y28"/>
    <mergeCell ref="A29:E29"/>
    <mergeCell ref="F29:J29"/>
    <mergeCell ref="K29:O29"/>
    <mergeCell ref="P29:T29"/>
    <mergeCell ref="U29:Y29"/>
    <mergeCell ref="A37:E37"/>
    <mergeCell ref="F37:I37"/>
    <mergeCell ref="J37:M37"/>
    <mergeCell ref="N37:Q37"/>
    <mergeCell ref="R37:U37"/>
    <mergeCell ref="A35:E36"/>
    <mergeCell ref="F35:M35"/>
    <mergeCell ref="N35:Q36"/>
    <mergeCell ref="R35:U36"/>
    <mergeCell ref="F36:I36"/>
    <mergeCell ref="J36:M36"/>
    <mergeCell ref="A43:B45"/>
    <mergeCell ref="C43:D45"/>
    <mergeCell ref="E43:G45"/>
    <mergeCell ref="H43:J45"/>
    <mergeCell ref="K43:Y43"/>
    <mergeCell ref="Z43:AA45"/>
    <mergeCell ref="K44:M45"/>
    <mergeCell ref="N44:P45"/>
    <mergeCell ref="Q44:S45"/>
    <mergeCell ref="T44:V45"/>
    <mergeCell ref="W44:Y45"/>
    <mergeCell ref="Z46:AA46"/>
    <mergeCell ref="A47:B47"/>
    <mergeCell ref="C47:D47"/>
    <mergeCell ref="E47:G47"/>
    <mergeCell ref="H47:J47"/>
    <mergeCell ref="K47:M47"/>
    <mergeCell ref="N47:P47"/>
    <mergeCell ref="Q47:S47"/>
    <mergeCell ref="T47:V47"/>
    <mergeCell ref="W47:Y47"/>
    <mergeCell ref="Z47:AA47"/>
    <mergeCell ref="A46:B46"/>
    <mergeCell ref="C46:D46"/>
    <mergeCell ref="E46:G46"/>
    <mergeCell ref="H46:J46"/>
    <mergeCell ref="K46:M46"/>
    <mergeCell ref="N46:P46"/>
    <mergeCell ref="Q46:S46"/>
    <mergeCell ref="T46:V46"/>
    <mergeCell ref="W46:Y46"/>
    <mergeCell ref="Z49:AA49"/>
    <mergeCell ref="W48:Y48"/>
    <mergeCell ref="Z48:AA48"/>
    <mergeCell ref="A49:B49"/>
    <mergeCell ref="C49:D49"/>
    <mergeCell ref="E49:G49"/>
    <mergeCell ref="H49:J49"/>
    <mergeCell ref="K49:M49"/>
    <mergeCell ref="N49:P49"/>
    <mergeCell ref="Q49:S49"/>
    <mergeCell ref="T49:V49"/>
    <mergeCell ref="A48:B48"/>
    <mergeCell ref="C48:D48"/>
    <mergeCell ref="E48:G48"/>
    <mergeCell ref="H48:J48"/>
    <mergeCell ref="K48:M48"/>
    <mergeCell ref="N48:P48"/>
    <mergeCell ref="Q48:S48"/>
    <mergeCell ref="T48:V48"/>
    <mergeCell ref="W49:Y4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60"/>
  <sheetViews>
    <sheetView view="pageBreakPreview" zoomScaleNormal="100" zoomScaleSheetLayoutView="100" workbookViewId="0">
      <selection sqref="A1:AA2"/>
    </sheetView>
  </sheetViews>
  <sheetFormatPr defaultColWidth="2.875" defaultRowHeight="13.5" x14ac:dyDescent="0.15"/>
  <cols>
    <col min="1" max="2" width="3.375" customWidth="1"/>
    <col min="3" max="5" width="2.625" customWidth="1"/>
    <col min="6" max="7" width="3" customWidth="1"/>
    <col min="16" max="16" width="3" customWidth="1"/>
    <col min="26" max="26" width="3" customWidth="1"/>
    <col min="28" max="28" width="3" customWidth="1"/>
    <col min="32" max="32" width="11.125" customWidth="1"/>
    <col min="33" max="33" width="6.875" customWidth="1"/>
    <col min="34" max="34" width="11.375" customWidth="1"/>
  </cols>
  <sheetData>
    <row r="2" spans="1:34" ht="15" customHeight="1" x14ac:dyDescent="0.15">
      <c r="A2" s="9" t="s">
        <v>118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34" ht="13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AA3" s="11"/>
      <c r="AB3" s="8"/>
    </row>
    <row r="4" spans="1:34" ht="15" customHeight="1" x14ac:dyDescent="0.15">
      <c r="A4" s="177" t="s">
        <v>66</v>
      </c>
      <c r="B4" s="178"/>
      <c r="C4" s="177" t="s">
        <v>2</v>
      </c>
      <c r="D4" s="181"/>
      <c r="E4" s="178"/>
      <c r="F4" s="177" t="s">
        <v>2</v>
      </c>
      <c r="G4" s="181"/>
      <c r="H4" s="178"/>
      <c r="I4" s="174" t="s">
        <v>119</v>
      </c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4" ht="15" customHeight="1" x14ac:dyDescent="0.15">
      <c r="A5" s="179"/>
      <c r="B5" s="180"/>
      <c r="C5" s="179" t="s">
        <v>120</v>
      </c>
      <c r="D5" s="182"/>
      <c r="E5" s="180"/>
      <c r="F5" s="179" t="s">
        <v>121</v>
      </c>
      <c r="G5" s="182"/>
      <c r="H5" s="180"/>
      <c r="I5" s="174" t="s">
        <v>122</v>
      </c>
      <c r="J5" s="175"/>
      <c r="K5" s="176"/>
      <c r="L5" s="174" t="s">
        <v>123</v>
      </c>
      <c r="M5" s="175"/>
      <c r="N5" s="176"/>
      <c r="O5" s="174" t="s">
        <v>124</v>
      </c>
      <c r="P5" s="175"/>
      <c r="Q5" s="175"/>
      <c r="R5" s="176"/>
      <c r="S5" s="174" t="s">
        <v>125</v>
      </c>
      <c r="T5" s="175"/>
      <c r="U5" s="175"/>
      <c r="V5" s="176"/>
      <c r="W5" s="174" t="s">
        <v>126</v>
      </c>
      <c r="X5" s="175"/>
      <c r="Y5" s="175"/>
      <c r="Z5" s="176"/>
      <c r="AA5" s="174" t="s">
        <v>127</v>
      </c>
      <c r="AB5" s="175"/>
      <c r="AC5" s="175"/>
      <c r="AD5" s="176"/>
    </row>
    <row r="6" spans="1:34" ht="15" customHeight="1" x14ac:dyDescent="0.15">
      <c r="A6" s="135" t="s">
        <v>128</v>
      </c>
      <c r="B6" s="136"/>
      <c r="C6" s="135">
        <v>931</v>
      </c>
      <c r="D6" s="145"/>
      <c r="E6" s="136"/>
      <c r="F6" s="64">
        <v>2013</v>
      </c>
      <c r="G6" s="66"/>
      <c r="H6" s="65"/>
      <c r="I6" s="64">
        <v>28190</v>
      </c>
      <c r="J6" s="66"/>
      <c r="K6" s="65"/>
      <c r="L6" s="64">
        <v>53323</v>
      </c>
      <c r="M6" s="66"/>
      <c r="N6" s="65"/>
      <c r="O6" s="64">
        <v>723071885</v>
      </c>
      <c r="P6" s="66"/>
      <c r="Q6" s="66"/>
      <c r="R6" s="65"/>
      <c r="S6" s="64">
        <v>617474717</v>
      </c>
      <c r="T6" s="66"/>
      <c r="U6" s="66"/>
      <c r="V6" s="65"/>
      <c r="W6" s="64">
        <v>103758293</v>
      </c>
      <c r="X6" s="66"/>
      <c r="Y6" s="66"/>
      <c r="Z6" s="65"/>
      <c r="AA6" s="64">
        <v>1838875</v>
      </c>
      <c r="AB6" s="66"/>
      <c r="AC6" s="66"/>
      <c r="AD6" s="65"/>
      <c r="AF6" s="23" t="str">
        <f>"平成"&amp;A6</f>
        <v>平成11年度</v>
      </c>
      <c r="AG6" s="48">
        <f>I6</f>
        <v>28190</v>
      </c>
      <c r="AH6" s="48">
        <f>S6</f>
        <v>617474717</v>
      </c>
    </row>
    <row r="7" spans="1:34" ht="15" customHeight="1" x14ac:dyDescent="0.15">
      <c r="A7" s="135" t="s">
        <v>129</v>
      </c>
      <c r="B7" s="136"/>
      <c r="C7" s="135">
        <v>960</v>
      </c>
      <c r="D7" s="145"/>
      <c r="E7" s="136"/>
      <c r="F7" s="64">
        <v>2064</v>
      </c>
      <c r="G7" s="66"/>
      <c r="H7" s="65"/>
      <c r="I7" s="64">
        <v>30218</v>
      </c>
      <c r="J7" s="66"/>
      <c r="K7" s="65"/>
      <c r="L7" s="64">
        <v>51291</v>
      </c>
      <c r="M7" s="66"/>
      <c r="N7" s="65"/>
      <c r="O7" s="64">
        <v>696632089</v>
      </c>
      <c r="P7" s="66"/>
      <c r="Q7" s="66"/>
      <c r="R7" s="65"/>
      <c r="S7" s="64">
        <v>590738602</v>
      </c>
      <c r="T7" s="66"/>
      <c r="U7" s="66"/>
      <c r="V7" s="65"/>
      <c r="W7" s="64">
        <v>103973707</v>
      </c>
      <c r="X7" s="66"/>
      <c r="Y7" s="66"/>
      <c r="Z7" s="65"/>
      <c r="AA7" s="64">
        <v>1919780</v>
      </c>
      <c r="AB7" s="66"/>
      <c r="AC7" s="66"/>
      <c r="AD7" s="65"/>
      <c r="AF7" s="23" t="str">
        <f t="shared" ref="AF7:AF23" si="0">A7</f>
        <v>12年度</v>
      </c>
      <c r="AG7" s="48">
        <f t="shared" ref="AG7:AG23" si="1">I7</f>
        <v>30218</v>
      </c>
      <c r="AH7" s="48">
        <f t="shared" ref="AH7:AH23" si="2">S7</f>
        <v>590738602</v>
      </c>
    </row>
    <row r="8" spans="1:34" ht="15" customHeight="1" x14ac:dyDescent="0.15">
      <c r="A8" s="135" t="s">
        <v>130</v>
      </c>
      <c r="B8" s="136"/>
      <c r="C8" s="135">
        <v>996</v>
      </c>
      <c r="D8" s="145"/>
      <c r="E8" s="136"/>
      <c r="F8" s="64">
        <v>2128</v>
      </c>
      <c r="G8" s="66"/>
      <c r="H8" s="65"/>
      <c r="I8" s="64">
        <v>33278</v>
      </c>
      <c r="J8" s="66"/>
      <c r="K8" s="65"/>
      <c r="L8" s="64">
        <v>54831</v>
      </c>
      <c r="M8" s="66"/>
      <c r="N8" s="65"/>
      <c r="O8" s="64">
        <v>783847608</v>
      </c>
      <c r="P8" s="66"/>
      <c r="Q8" s="66"/>
      <c r="R8" s="65"/>
      <c r="S8" s="64">
        <v>667861258</v>
      </c>
      <c r="T8" s="66"/>
      <c r="U8" s="66"/>
      <c r="V8" s="65"/>
      <c r="W8" s="64">
        <v>113833722</v>
      </c>
      <c r="X8" s="66"/>
      <c r="Y8" s="66"/>
      <c r="Z8" s="65"/>
      <c r="AA8" s="64">
        <v>2152628</v>
      </c>
      <c r="AB8" s="66"/>
      <c r="AC8" s="66"/>
      <c r="AD8" s="65"/>
      <c r="AF8" s="23" t="str">
        <f t="shared" si="0"/>
        <v>13年度</v>
      </c>
      <c r="AG8" s="48">
        <f t="shared" si="1"/>
        <v>33278</v>
      </c>
      <c r="AH8" s="48">
        <f t="shared" si="2"/>
        <v>667861258</v>
      </c>
    </row>
    <row r="9" spans="1:34" ht="15" customHeight="1" x14ac:dyDescent="0.15">
      <c r="A9" s="135" t="s">
        <v>131</v>
      </c>
      <c r="B9" s="136"/>
      <c r="C9" s="173">
        <v>1040</v>
      </c>
      <c r="D9" s="145"/>
      <c r="E9" s="136"/>
      <c r="F9" s="64">
        <v>2219</v>
      </c>
      <c r="G9" s="66"/>
      <c r="H9" s="65"/>
      <c r="I9" s="64">
        <v>34523</v>
      </c>
      <c r="J9" s="66"/>
      <c r="K9" s="65"/>
      <c r="L9" s="64">
        <v>50606</v>
      </c>
      <c r="M9" s="66"/>
      <c r="N9" s="65"/>
      <c r="O9" s="64">
        <v>714138469</v>
      </c>
      <c r="P9" s="66"/>
      <c r="Q9" s="66"/>
      <c r="R9" s="65"/>
      <c r="S9" s="64">
        <v>611391176</v>
      </c>
      <c r="T9" s="66"/>
      <c r="U9" s="66"/>
      <c r="V9" s="65"/>
      <c r="W9" s="64">
        <v>100522283</v>
      </c>
      <c r="X9" s="66"/>
      <c r="Y9" s="66"/>
      <c r="Z9" s="65"/>
      <c r="AA9" s="64">
        <v>2225010</v>
      </c>
      <c r="AB9" s="66"/>
      <c r="AC9" s="66"/>
      <c r="AD9" s="65"/>
      <c r="AF9" s="23" t="str">
        <f t="shared" si="0"/>
        <v>14年度</v>
      </c>
      <c r="AG9" s="48">
        <f t="shared" si="1"/>
        <v>34523</v>
      </c>
      <c r="AH9" s="48">
        <f t="shared" si="2"/>
        <v>611391176</v>
      </c>
    </row>
    <row r="10" spans="1:34" ht="15" customHeight="1" x14ac:dyDescent="0.15">
      <c r="A10" s="135" t="s">
        <v>104</v>
      </c>
      <c r="B10" s="136"/>
      <c r="C10" s="173">
        <v>1077</v>
      </c>
      <c r="D10" s="145"/>
      <c r="E10" s="136"/>
      <c r="F10" s="64">
        <v>2310</v>
      </c>
      <c r="G10" s="66"/>
      <c r="H10" s="65"/>
      <c r="I10" s="64">
        <v>37021</v>
      </c>
      <c r="J10" s="66"/>
      <c r="K10" s="65"/>
      <c r="L10" s="64">
        <v>54309</v>
      </c>
      <c r="M10" s="66"/>
      <c r="N10" s="65"/>
      <c r="O10" s="64">
        <v>825295812</v>
      </c>
      <c r="P10" s="66"/>
      <c r="Q10" s="66"/>
      <c r="R10" s="65"/>
      <c r="S10" s="64">
        <v>698744791</v>
      </c>
      <c r="T10" s="66"/>
      <c r="U10" s="66"/>
      <c r="V10" s="65"/>
      <c r="W10" s="64">
        <v>123805972</v>
      </c>
      <c r="X10" s="66"/>
      <c r="Y10" s="66"/>
      <c r="Z10" s="65"/>
      <c r="AA10" s="64">
        <v>2745049</v>
      </c>
      <c r="AB10" s="66"/>
      <c r="AC10" s="66"/>
      <c r="AD10" s="65"/>
      <c r="AF10" s="23" t="str">
        <f t="shared" si="0"/>
        <v>15年度</v>
      </c>
      <c r="AG10" s="48">
        <f t="shared" si="1"/>
        <v>37021</v>
      </c>
      <c r="AH10" s="48">
        <f t="shared" si="2"/>
        <v>698744791</v>
      </c>
    </row>
    <row r="11" spans="1:34" ht="15" customHeight="1" x14ac:dyDescent="0.15">
      <c r="A11" s="135" t="s">
        <v>105</v>
      </c>
      <c r="B11" s="136"/>
      <c r="C11" s="173">
        <v>1092</v>
      </c>
      <c r="D11" s="145"/>
      <c r="E11" s="136"/>
      <c r="F11" s="64">
        <v>2345</v>
      </c>
      <c r="G11" s="66"/>
      <c r="H11" s="65"/>
      <c r="I11" s="64">
        <v>37163</v>
      </c>
      <c r="J11" s="66"/>
      <c r="K11" s="65"/>
      <c r="L11" s="64">
        <v>52718</v>
      </c>
      <c r="M11" s="66"/>
      <c r="N11" s="65"/>
      <c r="O11" s="64">
        <v>770228996</v>
      </c>
      <c r="P11" s="66"/>
      <c r="Q11" s="66"/>
      <c r="R11" s="65"/>
      <c r="S11" s="64">
        <v>645204872</v>
      </c>
      <c r="T11" s="66"/>
      <c r="U11" s="66"/>
      <c r="V11" s="65"/>
      <c r="W11" s="64">
        <v>121585839</v>
      </c>
      <c r="X11" s="66"/>
      <c r="Y11" s="66"/>
      <c r="Z11" s="65"/>
      <c r="AA11" s="64">
        <v>3438285</v>
      </c>
      <c r="AB11" s="66"/>
      <c r="AC11" s="66"/>
      <c r="AD11" s="65"/>
      <c r="AF11" s="23" t="str">
        <f t="shared" si="0"/>
        <v>16年度</v>
      </c>
      <c r="AG11" s="48">
        <f t="shared" si="1"/>
        <v>37163</v>
      </c>
      <c r="AH11" s="48">
        <f t="shared" si="2"/>
        <v>645204872</v>
      </c>
    </row>
    <row r="12" spans="1:34" ht="15" customHeight="1" x14ac:dyDescent="0.15">
      <c r="A12" s="135" t="s">
        <v>106</v>
      </c>
      <c r="B12" s="136"/>
      <c r="C12" s="173">
        <v>1283</v>
      </c>
      <c r="D12" s="145"/>
      <c r="E12" s="136"/>
      <c r="F12" s="64">
        <v>2669</v>
      </c>
      <c r="G12" s="66"/>
      <c r="H12" s="65"/>
      <c r="I12" s="64">
        <v>39421</v>
      </c>
      <c r="J12" s="66"/>
      <c r="K12" s="65"/>
      <c r="L12" s="64">
        <v>56853</v>
      </c>
      <c r="M12" s="66"/>
      <c r="N12" s="65"/>
      <c r="O12" s="64">
        <v>839695885</v>
      </c>
      <c r="P12" s="66"/>
      <c r="Q12" s="66"/>
      <c r="R12" s="65"/>
      <c r="S12" s="64">
        <v>707935816</v>
      </c>
      <c r="T12" s="66"/>
      <c r="U12" s="66"/>
      <c r="V12" s="65"/>
      <c r="W12" s="64">
        <v>127540619</v>
      </c>
      <c r="X12" s="66"/>
      <c r="Y12" s="66"/>
      <c r="Z12" s="65"/>
      <c r="AA12" s="64">
        <v>4219450</v>
      </c>
      <c r="AB12" s="66"/>
      <c r="AC12" s="66"/>
      <c r="AD12" s="65"/>
      <c r="AF12" s="23" t="str">
        <f t="shared" si="0"/>
        <v>17年度</v>
      </c>
      <c r="AG12" s="48">
        <f t="shared" si="1"/>
        <v>39421</v>
      </c>
      <c r="AH12" s="48">
        <f t="shared" si="2"/>
        <v>707935816</v>
      </c>
    </row>
    <row r="13" spans="1:34" ht="15" customHeight="1" x14ac:dyDescent="0.15">
      <c r="A13" s="135" t="s">
        <v>107</v>
      </c>
      <c r="B13" s="136"/>
      <c r="C13" s="173">
        <v>1247</v>
      </c>
      <c r="D13" s="145"/>
      <c r="E13" s="136"/>
      <c r="F13" s="64">
        <v>2563</v>
      </c>
      <c r="G13" s="66"/>
      <c r="H13" s="65"/>
      <c r="I13" s="64">
        <v>44619</v>
      </c>
      <c r="J13" s="66"/>
      <c r="K13" s="65"/>
      <c r="L13" s="64">
        <v>61075</v>
      </c>
      <c r="M13" s="66"/>
      <c r="N13" s="65"/>
      <c r="O13" s="64">
        <v>926937641</v>
      </c>
      <c r="P13" s="66"/>
      <c r="Q13" s="66"/>
      <c r="R13" s="65"/>
      <c r="S13" s="64">
        <v>783789066</v>
      </c>
      <c r="T13" s="66"/>
      <c r="U13" s="66"/>
      <c r="V13" s="65"/>
      <c r="W13" s="64">
        <v>138744007</v>
      </c>
      <c r="X13" s="66"/>
      <c r="Y13" s="66"/>
      <c r="Z13" s="65"/>
      <c r="AA13" s="64">
        <v>4404568</v>
      </c>
      <c r="AB13" s="66"/>
      <c r="AC13" s="66"/>
      <c r="AD13" s="65"/>
      <c r="AF13" s="23" t="str">
        <f t="shared" si="0"/>
        <v>18年度</v>
      </c>
      <c r="AG13" s="48">
        <f t="shared" si="1"/>
        <v>44619</v>
      </c>
      <c r="AH13" s="48">
        <f t="shared" si="2"/>
        <v>783789066</v>
      </c>
    </row>
    <row r="14" spans="1:34" ht="15" customHeight="1" x14ac:dyDescent="0.15">
      <c r="A14" s="135" t="s">
        <v>108</v>
      </c>
      <c r="B14" s="136"/>
      <c r="C14" s="173">
        <v>1274</v>
      </c>
      <c r="D14" s="145"/>
      <c r="E14" s="136"/>
      <c r="F14" s="64">
        <v>2541</v>
      </c>
      <c r="G14" s="66"/>
      <c r="H14" s="65"/>
      <c r="I14" s="64">
        <v>45086</v>
      </c>
      <c r="J14" s="66"/>
      <c r="K14" s="65"/>
      <c r="L14" s="64">
        <v>61871</v>
      </c>
      <c r="M14" s="66"/>
      <c r="N14" s="65"/>
      <c r="O14" s="64">
        <v>989142032</v>
      </c>
      <c r="P14" s="66"/>
      <c r="Q14" s="66"/>
      <c r="R14" s="65"/>
      <c r="S14" s="64">
        <v>831772612</v>
      </c>
      <c r="T14" s="66"/>
      <c r="U14" s="66"/>
      <c r="V14" s="65"/>
      <c r="W14" s="64">
        <v>153581588</v>
      </c>
      <c r="X14" s="66"/>
      <c r="Y14" s="66"/>
      <c r="Z14" s="65"/>
      <c r="AA14" s="64">
        <v>3787832</v>
      </c>
      <c r="AB14" s="66"/>
      <c r="AC14" s="66"/>
      <c r="AD14" s="65"/>
      <c r="AE14" s="12"/>
      <c r="AF14" s="23" t="str">
        <f t="shared" si="0"/>
        <v>19年度</v>
      </c>
      <c r="AG14" s="48">
        <f t="shared" si="1"/>
        <v>45086</v>
      </c>
      <c r="AH14" s="48">
        <f t="shared" si="2"/>
        <v>831772612</v>
      </c>
    </row>
    <row r="15" spans="1:34" ht="15" customHeight="1" x14ac:dyDescent="0.15">
      <c r="A15" s="135" t="s">
        <v>109</v>
      </c>
      <c r="B15" s="136"/>
      <c r="C15" s="173">
        <v>1042</v>
      </c>
      <c r="D15" s="145"/>
      <c r="E15" s="136"/>
      <c r="F15" s="64">
        <v>1885</v>
      </c>
      <c r="G15" s="66"/>
      <c r="H15" s="65"/>
      <c r="I15" s="64">
        <v>25039</v>
      </c>
      <c r="J15" s="66"/>
      <c r="K15" s="65"/>
      <c r="L15" s="64">
        <v>30836</v>
      </c>
      <c r="M15" s="66"/>
      <c r="N15" s="65"/>
      <c r="O15" s="64">
        <v>425904810</v>
      </c>
      <c r="P15" s="66"/>
      <c r="Q15" s="66"/>
      <c r="R15" s="65"/>
      <c r="S15" s="64">
        <v>313507929</v>
      </c>
      <c r="T15" s="66"/>
      <c r="U15" s="66"/>
      <c r="V15" s="65"/>
      <c r="W15" s="64">
        <v>100589004</v>
      </c>
      <c r="X15" s="66"/>
      <c r="Y15" s="66"/>
      <c r="Z15" s="65"/>
      <c r="AA15" s="64">
        <v>11807877</v>
      </c>
      <c r="AB15" s="66"/>
      <c r="AC15" s="66"/>
      <c r="AD15" s="65"/>
      <c r="AF15" s="23" t="str">
        <f t="shared" si="0"/>
        <v>20年度</v>
      </c>
      <c r="AG15" s="48">
        <f t="shared" si="1"/>
        <v>25039</v>
      </c>
      <c r="AH15" s="48">
        <f t="shared" si="2"/>
        <v>313507929</v>
      </c>
    </row>
    <row r="16" spans="1:34" ht="15" customHeight="1" x14ac:dyDescent="0.15">
      <c r="A16" s="135" t="s">
        <v>110</v>
      </c>
      <c r="B16" s="136"/>
      <c r="C16" s="135">
        <v>996</v>
      </c>
      <c r="D16" s="145"/>
      <c r="E16" s="136"/>
      <c r="F16" s="64">
        <v>1839</v>
      </c>
      <c r="G16" s="66"/>
      <c r="H16" s="65"/>
      <c r="I16" s="64">
        <v>24687</v>
      </c>
      <c r="J16" s="66"/>
      <c r="K16" s="65"/>
      <c r="L16" s="64">
        <v>30284</v>
      </c>
      <c r="M16" s="66"/>
      <c r="N16" s="65"/>
      <c r="O16" s="64">
        <v>455886013</v>
      </c>
      <c r="P16" s="66"/>
      <c r="Q16" s="66"/>
      <c r="R16" s="65"/>
      <c r="S16" s="64">
        <v>332235356</v>
      </c>
      <c r="T16" s="66"/>
      <c r="U16" s="66"/>
      <c r="V16" s="65"/>
      <c r="W16" s="64">
        <v>109117508</v>
      </c>
      <c r="X16" s="66"/>
      <c r="Y16" s="66"/>
      <c r="Z16" s="65"/>
      <c r="AA16" s="64">
        <v>14533149</v>
      </c>
      <c r="AB16" s="66"/>
      <c r="AC16" s="66"/>
      <c r="AD16" s="65"/>
      <c r="AF16" s="23" t="str">
        <f t="shared" si="0"/>
        <v>21年度</v>
      </c>
      <c r="AG16" s="48">
        <f t="shared" si="1"/>
        <v>24687</v>
      </c>
      <c r="AH16" s="48">
        <f t="shared" si="2"/>
        <v>332235356</v>
      </c>
    </row>
    <row r="17" spans="1:34" ht="15" customHeight="1" x14ac:dyDescent="0.15">
      <c r="A17" s="135" t="s">
        <v>111</v>
      </c>
      <c r="B17" s="136"/>
      <c r="C17" s="135">
        <v>973</v>
      </c>
      <c r="D17" s="145"/>
      <c r="E17" s="136"/>
      <c r="F17" s="64">
        <v>1827</v>
      </c>
      <c r="G17" s="66"/>
      <c r="H17" s="65"/>
      <c r="I17" s="64">
        <v>25216</v>
      </c>
      <c r="J17" s="66"/>
      <c r="K17" s="65"/>
      <c r="L17" s="64">
        <v>36326</v>
      </c>
      <c r="M17" s="66"/>
      <c r="N17" s="65"/>
      <c r="O17" s="64">
        <v>534206528</v>
      </c>
      <c r="P17" s="66"/>
      <c r="Q17" s="66"/>
      <c r="R17" s="65"/>
      <c r="S17" s="64">
        <v>388164245</v>
      </c>
      <c r="T17" s="66"/>
      <c r="U17" s="66"/>
      <c r="V17" s="65"/>
      <c r="W17" s="64">
        <v>128371706</v>
      </c>
      <c r="X17" s="66"/>
      <c r="Y17" s="66"/>
      <c r="Z17" s="65"/>
      <c r="AA17" s="64">
        <v>17670577</v>
      </c>
      <c r="AB17" s="66"/>
      <c r="AC17" s="66"/>
      <c r="AD17" s="65"/>
      <c r="AF17" s="23" t="str">
        <f t="shared" si="0"/>
        <v>22年度</v>
      </c>
      <c r="AG17" s="48">
        <f t="shared" si="1"/>
        <v>25216</v>
      </c>
      <c r="AH17" s="48">
        <f t="shared" si="2"/>
        <v>388164245</v>
      </c>
    </row>
    <row r="18" spans="1:34" ht="15" customHeight="1" x14ac:dyDescent="0.15">
      <c r="A18" s="135" t="s">
        <v>112</v>
      </c>
      <c r="B18" s="136"/>
      <c r="C18" s="135">
        <v>964</v>
      </c>
      <c r="D18" s="145"/>
      <c r="E18" s="136"/>
      <c r="F18" s="64">
        <v>1767</v>
      </c>
      <c r="G18" s="66"/>
      <c r="H18" s="65"/>
      <c r="I18" s="64">
        <v>24415</v>
      </c>
      <c r="J18" s="66"/>
      <c r="K18" s="65"/>
      <c r="L18" s="64">
        <v>28365</v>
      </c>
      <c r="M18" s="66"/>
      <c r="N18" s="65"/>
      <c r="O18" s="64">
        <v>475920792</v>
      </c>
      <c r="P18" s="66"/>
      <c r="Q18" s="66"/>
      <c r="R18" s="65"/>
      <c r="S18" s="64">
        <v>346216799</v>
      </c>
      <c r="T18" s="66"/>
      <c r="U18" s="66"/>
      <c r="V18" s="65"/>
      <c r="W18" s="64">
        <v>110861619</v>
      </c>
      <c r="X18" s="66"/>
      <c r="Y18" s="66"/>
      <c r="Z18" s="65"/>
      <c r="AA18" s="64">
        <v>18842374</v>
      </c>
      <c r="AB18" s="66"/>
      <c r="AC18" s="66"/>
      <c r="AD18" s="65"/>
      <c r="AF18" s="23" t="str">
        <f t="shared" si="0"/>
        <v>23年度</v>
      </c>
      <c r="AG18" s="48">
        <f t="shared" si="1"/>
        <v>24415</v>
      </c>
      <c r="AH18" s="48">
        <f t="shared" si="2"/>
        <v>346216799</v>
      </c>
    </row>
    <row r="19" spans="1:34" ht="15" customHeight="1" x14ac:dyDescent="0.15">
      <c r="A19" s="135" t="s">
        <v>113</v>
      </c>
      <c r="B19" s="136"/>
      <c r="C19" s="135">
        <v>942</v>
      </c>
      <c r="D19" s="145"/>
      <c r="E19" s="136"/>
      <c r="F19" s="64">
        <v>1767</v>
      </c>
      <c r="G19" s="66"/>
      <c r="H19" s="65"/>
      <c r="I19" s="64">
        <v>24219</v>
      </c>
      <c r="J19" s="66"/>
      <c r="K19" s="65"/>
      <c r="L19" s="64">
        <v>30421</v>
      </c>
      <c r="M19" s="66"/>
      <c r="N19" s="65"/>
      <c r="O19" s="64">
        <v>540360548</v>
      </c>
      <c r="P19" s="66"/>
      <c r="Q19" s="66"/>
      <c r="R19" s="65"/>
      <c r="S19" s="64">
        <v>393120495</v>
      </c>
      <c r="T19" s="66"/>
      <c r="U19" s="66"/>
      <c r="V19" s="65"/>
      <c r="W19" s="64">
        <v>129362106</v>
      </c>
      <c r="X19" s="66"/>
      <c r="Y19" s="66"/>
      <c r="Z19" s="65"/>
      <c r="AA19" s="64">
        <v>17877947</v>
      </c>
      <c r="AB19" s="66"/>
      <c r="AC19" s="66"/>
      <c r="AD19" s="65"/>
      <c r="AF19" s="23" t="str">
        <f t="shared" si="0"/>
        <v>24年度</v>
      </c>
      <c r="AG19" s="48">
        <f t="shared" si="1"/>
        <v>24219</v>
      </c>
      <c r="AH19" s="48">
        <f t="shared" si="2"/>
        <v>393120495</v>
      </c>
    </row>
    <row r="20" spans="1:34" ht="15" customHeight="1" x14ac:dyDescent="0.15">
      <c r="A20" s="135" t="s">
        <v>114</v>
      </c>
      <c r="B20" s="136"/>
      <c r="C20" s="135">
        <v>927</v>
      </c>
      <c r="D20" s="145"/>
      <c r="E20" s="136"/>
      <c r="F20" s="64">
        <v>1683</v>
      </c>
      <c r="G20" s="66"/>
      <c r="H20" s="65"/>
      <c r="I20" s="64">
        <v>23924</v>
      </c>
      <c r="J20" s="66"/>
      <c r="K20" s="65"/>
      <c r="L20" s="64">
        <v>28802</v>
      </c>
      <c r="M20" s="66"/>
      <c r="N20" s="65"/>
      <c r="O20" s="64">
        <v>504250036</v>
      </c>
      <c r="P20" s="66"/>
      <c r="Q20" s="66"/>
      <c r="R20" s="65"/>
      <c r="S20" s="64">
        <v>365967102</v>
      </c>
      <c r="T20" s="66"/>
      <c r="U20" s="66"/>
      <c r="V20" s="65"/>
      <c r="W20" s="64">
        <v>120697204</v>
      </c>
      <c r="X20" s="66"/>
      <c r="Y20" s="66"/>
      <c r="Z20" s="65"/>
      <c r="AA20" s="64">
        <v>17585730</v>
      </c>
      <c r="AB20" s="66"/>
      <c r="AC20" s="66"/>
      <c r="AD20" s="65"/>
      <c r="AE20" s="22"/>
      <c r="AF20" s="23" t="str">
        <f t="shared" si="0"/>
        <v>25年度</v>
      </c>
      <c r="AG20" s="48">
        <f t="shared" si="1"/>
        <v>23924</v>
      </c>
      <c r="AH20" s="48">
        <f t="shared" si="2"/>
        <v>365967102</v>
      </c>
    </row>
    <row r="21" spans="1:34" ht="15" customHeight="1" x14ac:dyDescent="0.15">
      <c r="A21" s="135" t="s">
        <v>115</v>
      </c>
      <c r="B21" s="136"/>
      <c r="C21" s="135">
        <v>921</v>
      </c>
      <c r="D21" s="145"/>
      <c r="E21" s="136"/>
      <c r="F21" s="64">
        <v>1661</v>
      </c>
      <c r="G21" s="66"/>
      <c r="H21" s="65"/>
      <c r="I21" s="64">
        <v>24362</v>
      </c>
      <c r="J21" s="66"/>
      <c r="K21" s="65"/>
      <c r="L21" s="64">
        <v>29311</v>
      </c>
      <c r="M21" s="66"/>
      <c r="N21" s="65"/>
      <c r="O21" s="64">
        <v>511915069</v>
      </c>
      <c r="P21" s="66"/>
      <c r="Q21" s="66"/>
      <c r="R21" s="65"/>
      <c r="S21" s="64">
        <v>373789315</v>
      </c>
      <c r="T21" s="66"/>
      <c r="U21" s="66"/>
      <c r="V21" s="65"/>
      <c r="W21" s="64">
        <v>120521355</v>
      </c>
      <c r="X21" s="66"/>
      <c r="Y21" s="66"/>
      <c r="Z21" s="65"/>
      <c r="AA21" s="64">
        <v>17604399</v>
      </c>
      <c r="AB21" s="66"/>
      <c r="AC21" s="66"/>
      <c r="AD21" s="65"/>
      <c r="AF21" s="23" t="str">
        <f t="shared" si="0"/>
        <v>26年度</v>
      </c>
      <c r="AG21" s="48">
        <f t="shared" si="1"/>
        <v>24362</v>
      </c>
      <c r="AH21" s="48">
        <f t="shared" si="2"/>
        <v>373789315</v>
      </c>
    </row>
    <row r="22" spans="1:34" ht="15" customHeight="1" x14ac:dyDescent="0.15">
      <c r="A22" s="135" t="s">
        <v>116</v>
      </c>
      <c r="B22" s="136"/>
      <c r="C22" s="135">
        <v>913</v>
      </c>
      <c r="D22" s="145"/>
      <c r="E22" s="136"/>
      <c r="F22" s="64">
        <v>1615</v>
      </c>
      <c r="G22" s="66"/>
      <c r="H22" s="65"/>
      <c r="I22" s="64">
        <v>24161</v>
      </c>
      <c r="J22" s="66"/>
      <c r="K22" s="65"/>
      <c r="L22" s="64">
        <v>28727</v>
      </c>
      <c r="M22" s="66"/>
      <c r="N22" s="65"/>
      <c r="O22" s="64">
        <v>525874106</v>
      </c>
      <c r="P22" s="66"/>
      <c r="Q22" s="66"/>
      <c r="R22" s="65"/>
      <c r="S22" s="64">
        <v>384844347</v>
      </c>
      <c r="T22" s="66"/>
      <c r="U22" s="66"/>
      <c r="V22" s="65"/>
      <c r="W22" s="64">
        <v>124801528</v>
      </c>
      <c r="X22" s="66"/>
      <c r="Y22" s="66"/>
      <c r="Z22" s="65"/>
      <c r="AA22" s="64">
        <v>16228231</v>
      </c>
      <c r="AB22" s="66"/>
      <c r="AC22" s="66"/>
      <c r="AD22" s="65"/>
      <c r="AF22" s="23" t="str">
        <f t="shared" si="0"/>
        <v>27年度</v>
      </c>
      <c r="AG22" s="48">
        <f t="shared" si="1"/>
        <v>24161</v>
      </c>
      <c r="AH22" s="48">
        <f t="shared" si="2"/>
        <v>384844347</v>
      </c>
    </row>
    <row r="23" spans="1:34" ht="15" customHeight="1" x14ac:dyDescent="0.15">
      <c r="A23" s="135" t="s">
        <v>117</v>
      </c>
      <c r="B23" s="136"/>
      <c r="C23" s="135">
        <v>844</v>
      </c>
      <c r="D23" s="145"/>
      <c r="E23" s="136"/>
      <c r="F23" s="64">
        <v>1481</v>
      </c>
      <c r="G23" s="66"/>
      <c r="H23" s="65"/>
      <c r="I23" s="64">
        <v>23807</v>
      </c>
      <c r="J23" s="66"/>
      <c r="K23" s="65"/>
      <c r="L23" s="64">
        <v>27455</v>
      </c>
      <c r="M23" s="66"/>
      <c r="N23" s="65"/>
      <c r="O23" s="64">
        <v>480679884</v>
      </c>
      <c r="P23" s="66"/>
      <c r="Q23" s="66"/>
      <c r="R23" s="65"/>
      <c r="S23" s="64">
        <v>350478425</v>
      </c>
      <c r="T23" s="66"/>
      <c r="U23" s="66"/>
      <c r="V23" s="65"/>
      <c r="W23" s="64">
        <v>118046432</v>
      </c>
      <c r="X23" s="66"/>
      <c r="Y23" s="66"/>
      <c r="Z23" s="65"/>
      <c r="AA23" s="64">
        <v>12155027</v>
      </c>
      <c r="AB23" s="66"/>
      <c r="AC23" s="66"/>
      <c r="AD23" s="65"/>
      <c r="AF23" s="23" t="str">
        <f t="shared" si="0"/>
        <v>28年度</v>
      </c>
      <c r="AG23" s="48">
        <f t="shared" si="1"/>
        <v>23807</v>
      </c>
      <c r="AH23" s="48">
        <f t="shared" si="2"/>
        <v>350478425</v>
      </c>
    </row>
    <row r="24" spans="1:34" ht="13.5" customHeight="1" x14ac:dyDescent="0.15">
      <c r="A24" s="8"/>
      <c r="B24" s="8"/>
      <c r="C24" s="8"/>
      <c r="D24" s="8"/>
      <c r="E24" s="8"/>
      <c r="F24" s="49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2"/>
      <c r="AE24" s="5"/>
    </row>
    <row r="25" spans="1:34" ht="13.5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E25" s="5"/>
    </row>
    <row r="26" spans="1:34" ht="13.5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34" ht="13.5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34" ht="13.5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34" ht="13.5" customHeight="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34" ht="13.5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34" ht="13.5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34" ht="13.5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3.5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3.5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 x14ac:dyDescent="0.15"/>
    <row r="55" spans="1:26" ht="13.5" customHeight="1" x14ac:dyDescent="0.15"/>
    <row r="56" spans="1:26" ht="13.5" customHeight="1" x14ac:dyDescent="0.15"/>
    <row r="57" spans="1:26" ht="13.5" customHeight="1" x14ac:dyDescent="0.15"/>
    <row r="58" spans="1:26" ht="13.5" customHeight="1" x14ac:dyDescent="0.15"/>
    <row r="59" spans="1:26" ht="13.5" customHeight="1" x14ac:dyDescent="0.15"/>
    <row r="60" spans="1:26" ht="13.5" customHeight="1" x14ac:dyDescent="0.15"/>
  </sheetData>
  <mergeCells count="174">
    <mergeCell ref="W5:Z5"/>
    <mergeCell ref="AA5:AD5"/>
    <mergeCell ref="A6:B6"/>
    <mergeCell ref="C6:E6"/>
    <mergeCell ref="F6:H6"/>
    <mergeCell ref="I6:K6"/>
    <mergeCell ref="L6:N6"/>
    <mergeCell ref="O6:R6"/>
    <mergeCell ref="S6:V6"/>
    <mergeCell ref="W6:Z6"/>
    <mergeCell ref="A4:B5"/>
    <mergeCell ref="C4:E4"/>
    <mergeCell ref="F4:H4"/>
    <mergeCell ref="I4:AD4"/>
    <mergeCell ref="C5:E5"/>
    <mergeCell ref="F5:H5"/>
    <mergeCell ref="I5:K5"/>
    <mergeCell ref="L5:N5"/>
    <mergeCell ref="O5:R5"/>
    <mergeCell ref="S5:V5"/>
    <mergeCell ref="AA6:AD6"/>
    <mergeCell ref="A7:B7"/>
    <mergeCell ref="C7:E7"/>
    <mergeCell ref="F7:H7"/>
    <mergeCell ref="I7:K7"/>
    <mergeCell ref="L7:N7"/>
    <mergeCell ref="O7:R7"/>
    <mergeCell ref="S7:V7"/>
    <mergeCell ref="W7:Z7"/>
    <mergeCell ref="AA7:AD7"/>
    <mergeCell ref="S8:V8"/>
    <mergeCell ref="W8:Z8"/>
    <mergeCell ref="AA8:AD8"/>
    <mergeCell ref="A9:B9"/>
    <mergeCell ref="C9:E9"/>
    <mergeCell ref="F9:H9"/>
    <mergeCell ref="I9:K9"/>
    <mergeCell ref="L9:N9"/>
    <mergeCell ref="O9:R9"/>
    <mergeCell ref="S9:V9"/>
    <mergeCell ref="A8:B8"/>
    <mergeCell ref="C8:E8"/>
    <mergeCell ref="F8:H8"/>
    <mergeCell ref="I8:K8"/>
    <mergeCell ref="L8:N8"/>
    <mergeCell ref="O8:R8"/>
    <mergeCell ref="W9:Z9"/>
    <mergeCell ref="AA9:AD9"/>
    <mergeCell ref="A10:B10"/>
    <mergeCell ref="C10:E10"/>
    <mergeCell ref="F10:H10"/>
    <mergeCell ref="I10:K10"/>
    <mergeCell ref="L10:N10"/>
    <mergeCell ref="O10:R10"/>
    <mergeCell ref="S10:V10"/>
    <mergeCell ref="W10:Z10"/>
    <mergeCell ref="AA10:AD10"/>
    <mergeCell ref="A11:B11"/>
    <mergeCell ref="C11:E11"/>
    <mergeCell ref="F11:H11"/>
    <mergeCell ref="I11:K11"/>
    <mergeCell ref="L11:N11"/>
    <mergeCell ref="O11:R11"/>
    <mergeCell ref="S11:V11"/>
    <mergeCell ref="W11:Z11"/>
    <mergeCell ref="AA11:AD11"/>
    <mergeCell ref="S12:V12"/>
    <mergeCell ref="W12:Z12"/>
    <mergeCell ref="AA12:AD12"/>
    <mergeCell ref="A13:B13"/>
    <mergeCell ref="C13:E13"/>
    <mergeCell ref="F13:H13"/>
    <mergeCell ref="I13:K13"/>
    <mergeCell ref="L13:N13"/>
    <mergeCell ref="O13:R13"/>
    <mergeCell ref="S13:V13"/>
    <mergeCell ref="A12:B12"/>
    <mergeCell ref="C12:E12"/>
    <mergeCell ref="F12:H12"/>
    <mergeCell ref="I12:K12"/>
    <mergeCell ref="L12:N12"/>
    <mergeCell ref="O12:R12"/>
    <mergeCell ref="W13:Z13"/>
    <mergeCell ref="AA13:AD13"/>
    <mergeCell ref="A14:B14"/>
    <mergeCell ref="C14:E14"/>
    <mergeCell ref="F14:H14"/>
    <mergeCell ref="I14:K14"/>
    <mergeCell ref="L14:N14"/>
    <mergeCell ref="O14:R14"/>
    <mergeCell ref="S14:V14"/>
    <mergeCell ref="W14:Z14"/>
    <mergeCell ref="AA14:AD14"/>
    <mergeCell ref="A15:B15"/>
    <mergeCell ref="C15:E15"/>
    <mergeCell ref="F15:H15"/>
    <mergeCell ref="I15:K15"/>
    <mergeCell ref="L15:N15"/>
    <mergeCell ref="O15:R15"/>
    <mergeCell ref="S15:V15"/>
    <mergeCell ref="W15:Z15"/>
    <mergeCell ref="AA15:AD15"/>
    <mergeCell ref="S16:V16"/>
    <mergeCell ref="W16:Z16"/>
    <mergeCell ref="AA16:AD16"/>
    <mergeCell ref="A17:B17"/>
    <mergeCell ref="C17:E17"/>
    <mergeCell ref="F17:H17"/>
    <mergeCell ref="I17:K17"/>
    <mergeCell ref="L17:N17"/>
    <mergeCell ref="O17:R17"/>
    <mergeCell ref="S17:V17"/>
    <mergeCell ref="A16:B16"/>
    <mergeCell ref="C16:E16"/>
    <mergeCell ref="F16:H16"/>
    <mergeCell ref="I16:K16"/>
    <mergeCell ref="L16:N16"/>
    <mergeCell ref="O16:R16"/>
    <mergeCell ref="W17:Z17"/>
    <mergeCell ref="AA17:AD17"/>
    <mergeCell ref="A18:B18"/>
    <mergeCell ref="C18:E18"/>
    <mergeCell ref="F18:H18"/>
    <mergeCell ref="I18:K18"/>
    <mergeCell ref="L18:N18"/>
    <mergeCell ref="O18:R18"/>
    <mergeCell ref="S18:V18"/>
    <mergeCell ref="W18:Z18"/>
    <mergeCell ref="AA18:AD18"/>
    <mergeCell ref="A19:B19"/>
    <mergeCell ref="C19:E19"/>
    <mergeCell ref="F19:H19"/>
    <mergeCell ref="I19:K19"/>
    <mergeCell ref="L19:N19"/>
    <mergeCell ref="O19:R19"/>
    <mergeCell ref="S19:V19"/>
    <mergeCell ref="W19:Z19"/>
    <mergeCell ref="AA19:AD19"/>
    <mergeCell ref="S20:V20"/>
    <mergeCell ref="W20:Z20"/>
    <mergeCell ref="AA20:AD20"/>
    <mergeCell ref="A21:B21"/>
    <mergeCell ref="C21:E21"/>
    <mergeCell ref="F21:H21"/>
    <mergeCell ref="I21:K21"/>
    <mergeCell ref="L21:N21"/>
    <mergeCell ref="O21:R21"/>
    <mergeCell ref="S21:V21"/>
    <mergeCell ref="A20:B20"/>
    <mergeCell ref="C20:E20"/>
    <mergeCell ref="F20:H20"/>
    <mergeCell ref="I20:K20"/>
    <mergeCell ref="L20:N20"/>
    <mergeCell ref="O20:R20"/>
    <mergeCell ref="W21:Z21"/>
    <mergeCell ref="AA21:AD21"/>
    <mergeCell ref="A22:B22"/>
    <mergeCell ref="C22:E22"/>
    <mergeCell ref="F22:H22"/>
    <mergeCell ref="I22:K22"/>
    <mergeCell ref="L22:N22"/>
    <mergeCell ref="O22:R22"/>
    <mergeCell ref="S22:V22"/>
    <mergeCell ref="W22:Z22"/>
    <mergeCell ref="AA22:AD22"/>
    <mergeCell ref="A23:B23"/>
    <mergeCell ref="C23:E23"/>
    <mergeCell ref="F23:H23"/>
    <mergeCell ref="I23:K23"/>
    <mergeCell ref="L23:N23"/>
    <mergeCell ref="O23:R23"/>
    <mergeCell ref="S23:V23"/>
    <mergeCell ref="W23:Z23"/>
    <mergeCell ref="AA23:AD2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7"/>
  <sheetViews>
    <sheetView view="pageBreakPreview" zoomScaleNormal="100" zoomScaleSheetLayoutView="100" workbookViewId="0">
      <selection sqref="A1:AA2"/>
    </sheetView>
  </sheetViews>
  <sheetFormatPr defaultColWidth="2.875" defaultRowHeight="13.5" x14ac:dyDescent="0.15"/>
  <cols>
    <col min="1" max="3" width="3" customWidth="1"/>
    <col min="4" max="10" width="3.125" customWidth="1"/>
    <col min="11" max="11" width="2.25" customWidth="1"/>
    <col min="12" max="12" width="3.875" customWidth="1"/>
    <col min="13" max="20" width="3.125" customWidth="1"/>
    <col min="21" max="21" width="3" customWidth="1"/>
    <col min="22" max="22" width="3.125" customWidth="1"/>
    <col min="23" max="23" width="3" customWidth="1"/>
    <col min="24" max="25" width="3.125" customWidth="1"/>
    <col min="26" max="28" width="3" customWidth="1"/>
    <col min="29" max="29" width="3.125" customWidth="1"/>
    <col min="30" max="30" width="35.5" customWidth="1"/>
    <col min="31" max="32" width="10.5" customWidth="1"/>
    <col min="33" max="34" width="11.375" customWidth="1"/>
  </cols>
  <sheetData>
    <row r="2" spans="1:34" ht="15" customHeight="1" x14ac:dyDescent="0.15">
      <c r="A2" s="7" t="s">
        <v>79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4"/>
      <c r="S2" s="8"/>
      <c r="T2" s="8"/>
      <c r="U2" s="8"/>
      <c r="V2" s="8"/>
      <c r="W2" s="8"/>
      <c r="X2" s="8"/>
      <c r="Y2" s="8"/>
      <c r="Z2" s="8"/>
      <c r="AA2" s="8"/>
    </row>
    <row r="3" spans="1:34" x14ac:dyDescent="0.15"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34" ht="14.45" customHeight="1" x14ac:dyDescent="0.15">
      <c r="A4" s="129" t="s">
        <v>80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1"/>
      <c r="M4" s="126" t="s">
        <v>18</v>
      </c>
      <c r="N4" s="127"/>
      <c r="O4" s="127"/>
      <c r="P4" s="128"/>
      <c r="Q4" s="126" t="s">
        <v>19</v>
      </c>
      <c r="R4" s="127"/>
      <c r="S4" s="127"/>
      <c r="T4" s="128"/>
      <c r="U4" s="126" t="s">
        <v>20</v>
      </c>
      <c r="V4" s="127"/>
      <c r="W4" s="127"/>
      <c r="X4" s="128"/>
      <c r="Y4" s="126" t="s">
        <v>21</v>
      </c>
      <c r="Z4" s="127"/>
      <c r="AA4" s="127"/>
      <c r="AB4" s="128"/>
      <c r="AC4" s="32"/>
      <c r="AD4" s="20"/>
    </row>
    <row r="5" spans="1:34" ht="14.45" customHeight="1" x14ac:dyDescent="0.15">
      <c r="A5" s="191" t="s">
        <v>81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40" t="s">
        <v>82</v>
      </c>
      <c r="M5" s="185">
        <v>2103</v>
      </c>
      <c r="N5" s="186"/>
      <c r="O5" s="186"/>
      <c r="P5" s="186"/>
      <c r="Q5" s="187">
        <v>2143</v>
      </c>
      <c r="R5" s="188"/>
      <c r="S5" s="188"/>
      <c r="T5" s="188"/>
      <c r="U5" s="187">
        <v>2156</v>
      </c>
      <c r="V5" s="188"/>
      <c r="W5" s="188"/>
      <c r="X5" s="188"/>
      <c r="Y5" s="185">
        <v>2159</v>
      </c>
      <c r="Z5" s="189"/>
      <c r="AA5" s="189"/>
      <c r="AB5" s="190"/>
      <c r="AC5" s="32"/>
      <c r="AD5" s="41"/>
      <c r="AE5" s="42" t="str">
        <f>M4</f>
        <v>平成25年度</v>
      </c>
      <c r="AF5" s="23" t="str">
        <f>SUBSTITUTE(SUBSTITUTE(Q4,"平成",""),"年度","")&amp;"年度"</f>
        <v>26年度</v>
      </c>
      <c r="AG5" s="23" t="str">
        <f>SUBSTITUTE(SUBSTITUTE(U4,"平成",""),"年度","")&amp;"年度"</f>
        <v>27年度</v>
      </c>
      <c r="AH5" s="23" t="str">
        <f>SUBSTITUTE(SUBSTITUTE(Y4,"平成",""),"年度","")&amp;"年度"</f>
        <v>28年度</v>
      </c>
    </row>
    <row r="6" spans="1:34" ht="14.45" customHeight="1" x14ac:dyDescent="0.15">
      <c r="A6" s="191" t="s">
        <v>83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40" t="s">
        <v>82</v>
      </c>
      <c r="M6" s="185">
        <v>366</v>
      </c>
      <c r="N6" s="186"/>
      <c r="O6" s="186"/>
      <c r="P6" s="186"/>
      <c r="Q6" s="187">
        <v>375</v>
      </c>
      <c r="R6" s="188"/>
      <c r="S6" s="188"/>
      <c r="T6" s="188"/>
      <c r="U6" s="187">
        <v>364</v>
      </c>
      <c r="V6" s="188"/>
      <c r="W6" s="188"/>
      <c r="X6" s="188"/>
      <c r="Y6" s="185">
        <v>373</v>
      </c>
      <c r="Z6" s="189"/>
      <c r="AA6" s="189"/>
      <c r="AB6" s="190"/>
      <c r="AC6" s="32"/>
      <c r="AD6" s="41" t="str">
        <f>A6</f>
        <v>要介護　・　要支援認定者数</v>
      </c>
      <c r="AE6" s="41">
        <f>M6</f>
        <v>366</v>
      </c>
      <c r="AF6" s="19">
        <f>Q6</f>
        <v>375</v>
      </c>
      <c r="AG6" s="26">
        <f>U6</f>
        <v>364</v>
      </c>
      <c r="AH6" s="26">
        <f>Y6</f>
        <v>373</v>
      </c>
    </row>
    <row r="7" spans="1:34" ht="14.45" customHeight="1" x14ac:dyDescent="0.15">
      <c r="A7" s="191" t="s">
        <v>84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40" t="s">
        <v>82</v>
      </c>
      <c r="M7" s="185">
        <v>2829</v>
      </c>
      <c r="N7" s="186"/>
      <c r="O7" s="186"/>
      <c r="P7" s="186"/>
      <c r="Q7" s="187">
        <v>2857</v>
      </c>
      <c r="R7" s="188"/>
      <c r="S7" s="188"/>
      <c r="T7" s="188"/>
      <c r="U7" s="187">
        <v>2814</v>
      </c>
      <c r="V7" s="188"/>
      <c r="W7" s="188"/>
      <c r="X7" s="188"/>
      <c r="Y7" s="185">
        <v>2733</v>
      </c>
      <c r="Z7" s="189"/>
      <c r="AA7" s="189"/>
      <c r="AB7" s="190"/>
      <c r="AC7" s="32"/>
      <c r="AD7" s="41" t="str">
        <f>A7</f>
        <v>居宅介護（介護予防）サービス受給者数</v>
      </c>
      <c r="AE7" s="41">
        <f>M7</f>
        <v>2829</v>
      </c>
      <c r="AF7" s="19">
        <f>Q7</f>
        <v>2857</v>
      </c>
      <c r="AG7" s="26">
        <f>U7</f>
        <v>2814</v>
      </c>
      <c r="AH7" s="26">
        <f>Y7</f>
        <v>2733</v>
      </c>
    </row>
    <row r="8" spans="1:34" ht="14.45" customHeight="1" x14ac:dyDescent="0.15">
      <c r="A8" s="191" t="s">
        <v>85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40" t="s">
        <v>82</v>
      </c>
      <c r="M8" s="185">
        <v>97</v>
      </c>
      <c r="N8" s="186"/>
      <c r="O8" s="186"/>
      <c r="P8" s="186"/>
      <c r="Q8" s="187">
        <v>107</v>
      </c>
      <c r="R8" s="188"/>
      <c r="S8" s="188"/>
      <c r="T8" s="188"/>
      <c r="U8" s="187">
        <v>98</v>
      </c>
      <c r="V8" s="188"/>
      <c r="W8" s="188"/>
      <c r="X8" s="188"/>
      <c r="Y8" s="185">
        <v>769</v>
      </c>
      <c r="Z8" s="189"/>
      <c r="AA8" s="189"/>
      <c r="AB8" s="190"/>
      <c r="AC8" s="32"/>
      <c r="AD8" s="41"/>
      <c r="AE8" s="41"/>
      <c r="AF8" s="19"/>
      <c r="AG8" s="19"/>
      <c r="AH8" s="19"/>
    </row>
    <row r="9" spans="1:34" ht="14.45" customHeight="1" x14ac:dyDescent="0.15">
      <c r="A9" s="191" t="s">
        <v>86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40" t="s">
        <v>82</v>
      </c>
      <c r="M9" s="185">
        <v>1260</v>
      </c>
      <c r="N9" s="186"/>
      <c r="O9" s="186"/>
      <c r="P9" s="186"/>
      <c r="Q9" s="187">
        <v>1308</v>
      </c>
      <c r="R9" s="188"/>
      <c r="S9" s="188"/>
      <c r="T9" s="188"/>
      <c r="U9" s="187">
        <v>1374</v>
      </c>
      <c r="V9" s="188"/>
      <c r="W9" s="188"/>
      <c r="X9" s="188"/>
      <c r="Y9" s="185">
        <v>1301</v>
      </c>
      <c r="Z9" s="189"/>
      <c r="AA9" s="189"/>
      <c r="AB9" s="190"/>
      <c r="AC9" s="43"/>
      <c r="AD9" s="41" t="str">
        <f>A9</f>
        <v>施設介護サービス受給者数</v>
      </c>
      <c r="AE9" s="41">
        <f>M9</f>
        <v>1260</v>
      </c>
      <c r="AF9" s="19">
        <f>Q9</f>
        <v>1308</v>
      </c>
      <c r="AG9" s="26">
        <f>U9</f>
        <v>1374</v>
      </c>
      <c r="AH9" s="26">
        <f>Y9</f>
        <v>1301</v>
      </c>
    </row>
    <row r="10" spans="1:34" ht="14.45" customHeight="1" x14ac:dyDescent="0.15">
      <c r="A10" s="191" t="s">
        <v>87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40" t="s">
        <v>88</v>
      </c>
      <c r="M10" s="185">
        <v>678172580</v>
      </c>
      <c r="N10" s="186"/>
      <c r="O10" s="186"/>
      <c r="P10" s="186"/>
      <c r="Q10" s="187">
        <v>706726409</v>
      </c>
      <c r="R10" s="188"/>
      <c r="S10" s="188"/>
      <c r="T10" s="188"/>
      <c r="U10" s="187">
        <v>722474133</v>
      </c>
      <c r="V10" s="188"/>
      <c r="W10" s="188"/>
      <c r="X10" s="188"/>
      <c r="Y10" s="185">
        <v>713283497</v>
      </c>
      <c r="Z10" s="189"/>
      <c r="AA10" s="189"/>
      <c r="AB10" s="190"/>
      <c r="AC10" s="43"/>
      <c r="AD10" s="41" t="str">
        <f>A10</f>
        <v>給付費総額</v>
      </c>
      <c r="AE10" s="41">
        <f>M10</f>
        <v>678172580</v>
      </c>
      <c r="AF10" s="19">
        <f>Q10</f>
        <v>706726409</v>
      </c>
      <c r="AG10" s="26">
        <f>U10</f>
        <v>722474133</v>
      </c>
      <c r="AH10" s="26">
        <f>Y10</f>
        <v>713283497</v>
      </c>
    </row>
    <row r="11" spans="1:34" ht="14.45" customHeight="1" x14ac:dyDescent="0.15">
      <c r="A11" s="44"/>
      <c r="B11" s="183" t="s">
        <v>89</v>
      </c>
      <c r="C11" s="184"/>
      <c r="D11" s="184"/>
      <c r="E11" s="184"/>
      <c r="F11" s="184"/>
      <c r="G11" s="184"/>
      <c r="H11" s="184"/>
      <c r="I11" s="184"/>
      <c r="J11" s="184"/>
      <c r="K11" s="184"/>
      <c r="L11" s="40" t="s">
        <v>88</v>
      </c>
      <c r="M11" s="185">
        <v>618440697</v>
      </c>
      <c r="N11" s="186"/>
      <c r="O11" s="186"/>
      <c r="P11" s="186"/>
      <c r="Q11" s="187">
        <v>642195885</v>
      </c>
      <c r="R11" s="188"/>
      <c r="S11" s="188"/>
      <c r="T11" s="188"/>
      <c r="U11" s="187">
        <v>657237459</v>
      </c>
      <c r="V11" s="188"/>
      <c r="W11" s="188"/>
      <c r="X11" s="188"/>
      <c r="Y11" s="185">
        <v>655270173</v>
      </c>
      <c r="Z11" s="189"/>
      <c r="AA11" s="189"/>
      <c r="AB11" s="190"/>
      <c r="AC11" s="43"/>
      <c r="AD11" s="20"/>
      <c r="AE11" s="20"/>
    </row>
    <row r="12" spans="1:34" ht="14.45" customHeight="1" x14ac:dyDescent="0.15">
      <c r="A12" s="45"/>
      <c r="B12" s="183" t="s">
        <v>90</v>
      </c>
      <c r="C12" s="184"/>
      <c r="D12" s="184"/>
      <c r="E12" s="184"/>
      <c r="F12" s="184"/>
      <c r="G12" s="184"/>
      <c r="H12" s="184"/>
      <c r="I12" s="184"/>
      <c r="J12" s="184"/>
      <c r="K12" s="184"/>
      <c r="L12" s="40" t="s">
        <v>88</v>
      </c>
      <c r="M12" s="185">
        <v>15908983</v>
      </c>
      <c r="N12" s="186"/>
      <c r="O12" s="186"/>
      <c r="P12" s="186"/>
      <c r="Q12" s="187">
        <v>18107675</v>
      </c>
      <c r="R12" s="188"/>
      <c r="S12" s="188"/>
      <c r="T12" s="188"/>
      <c r="U12" s="187">
        <v>15519868</v>
      </c>
      <c r="V12" s="188"/>
      <c r="W12" s="188"/>
      <c r="X12" s="188"/>
      <c r="Y12" s="185">
        <v>10222241</v>
      </c>
      <c r="Z12" s="189"/>
      <c r="AA12" s="189"/>
      <c r="AB12" s="190"/>
      <c r="AC12" s="43"/>
      <c r="AD12" s="20"/>
      <c r="AE12" s="20"/>
    </row>
    <row r="13" spans="1:34" ht="14.45" customHeight="1" x14ac:dyDescent="0.15">
      <c r="A13" s="46" t="s">
        <v>91</v>
      </c>
      <c r="B13" s="183" t="s">
        <v>92</v>
      </c>
      <c r="C13" s="184"/>
      <c r="D13" s="184"/>
      <c r="E13" s="184"/>
      <c r="F13" s="184"/>
      <c r="G13" s="184"/>
      <c r="H13" s="184"/>
      <c r="I13" s="184"/>
      <c r="J13" s="184"/>
      <c r="K13" s="184"/>
      <c r="L13" s="40" t="s">
        <v>88</v>
      </c>
      <c r="M13" s="185">
        <v>10154518</v>
      </c>
      <c r="N13" s="186"/>
      <c r="O13" s="186"/>
      <c r="P13" s="186"/>
      <c r="Q13" s="187">
        <v>11425241</v>
      </c>
      <c r="R13" s="188"/>
      <c r="S13" s="188"/>
      <c r="T13" s="188"/>
      <c r="U13" s="187">
        <v>11420150</v>
      </c>
      <c r="V13" s="188"/>
      <c r="W13" s="188"/>
      <c r="X13" s="188"/>
      <c r="Y13" s="185">
        <v>11545239</v>
      </c>
      <c r="Z13" s="189"/>
      <c r="AA13" s="189"/>
      <c r="AB13" s="190"/>
      <c r="AC13" s="43"/>
      <c r="AD13" s="20"/>
      <c r="AE13" s="20"/>
    </row>
    <row r="14" spans="1:34" ht="14.45" customHeight="1" x14ac:dyDescent="0.15">
      <c r="A14" s="46" t="s">
        <v>93</v>
      </c>
      <c r="B14" s="183" t="s">
        <v>94</v>
      </c>
      <c r="C14" s="184"/>
      <c r="D14" s="184"/>
      <c r="E14" s="184"/>
      <c r="F14" s="184"/>
      <c r="G14" s="184"/>
      <c r="H14" s="184"/>
      <c r="I14" s="184"/>
      <c r="J14" s="184"/>
      <c r="K14" s="184"/>
      <c r="L14" s="40" t="s">
        <v>88</v>
      </c>
      <c r="M14" s="185">
        <v>864702</v>
      </c>
      <c r="N14" s="186"/>
      <c r="O14" s="186"/>
      <c r="P14" s="186"/>
      <c r="Q14" s="187">
        <v>1319623</v>
      </c>
      <c r="R14" s="188"/>
      <c r="S14" s="188"/>
      <c r="T14" s="188"/>
      <c r="U14" s="187">
        <v>1146711</v>
      </c>
      <c r="V14" s="188"/>
      <c r="W14" s="188"/>
      <c r="X14" s="188"/>
      <c r="Y14" s="185">
        <v>1465468</v>
      </c>
      <c r="Z14" s="189"/>
      <c r="AA14" s="189"/>
      <c r="AB14" s="190"/>
      <c r="AC14" s="43"/>
      <c r="AD14" s="20"/>
      <c r="AE14" s="20"/>
    </row>
    <row r="15" spans="1:34" ht="14.45" customHeight="1" x14ac:dyDescent="0.15">
      <c r="A15" s="45"/>
      <c r="B15" s="183" t="s">
        <v>95</v>
      </c>
      <c r="C15" s="184"/>
      <c r="D15" s="184"/>
      <c r="E15" s="184"/>
      <c r="F15" s="184"/>
      <c r="G15" s="184"/>
      <c r="H15" s="184"/>
      <c r="I15" s="184"/>
      <c r="J15" s="184"/>
      <c r="K15" s="184"/>
      <c r="L15" s="40" t="s">
        <v>88</v>
      </c>
      <c r="M15" s="185">
        <v>32213760</v>
      </c>
      <c r="N15" s="186"/>
      <c r="O15" s="186"/>
      <c r="P15" s="186"/>
      <c r="Q15" s="187">
        <v>33058845</v>
      </c>
      <c r="R15" s="188"/>
      <c r="S15" s="188"/>
      <c r="T15" s="188"/>
      <c r="U15" s="187">
        <v>36556315</v>
      </c>
      <c r="V15" s="188"/>
      <c r="W15" s="188"/>
      <c r="X15" s="188"/>
      <c r="Y15" s="185">
        <v>34189820</v>
      </c>
      <c r="Z15" s="189"/>
      <c r="AA15" s="189"/>
      <c r="AB15" s="190"/>
      <c r="AC15" s="43"/>
      <c r="AD15" s="20"/>
      <c r="AE15" s="20"/>
    </row>
    <row r="16" spans="1:34" ht="14.45" customHeight="1" x14ac:dyDescent="0.15">
      <c r="A16" s="47"/>
      <c r="B16" s="183" t="s">
        <v>96</v>
      </c>
      <c r="C16" s="184"/>
      <c r="D16" s="184"/>
      <c r="E16" s="184"/>
      <c r="F16" s="184"/>
      <c r="G16" s="184"/>
      <c r="H16" s="184"/>
      <c r="I16" s="184"/>
      <c r="J16" s="184"/>
      <c r="K16" s="184"/>
      <c r="L16" s="40" t="s">
        <v>88</v>
      </c>
      <c r="M16" s="185">
        <v>589920</v>
      </c>
      <c r="N16" s="186"/>
      <c r="O16" s="186"/>
      <c r="P16" s="186"/>
      <c r="Q16" s="187">
        <v>619140</v>
      </c>
      <c r="R16" s="188"/>
      <c r="S16" s="188"/>
      <c r="T16" s="188"/>
      <c r="U16" s="187">
        <v>593630</v>
      </c>
      <c r="V16" s="188"/>
      <c r="W16" s="188"/>
      <c r="X16" s="188"/>
      <c r="Y16" s="185">
        <v>590556</v>
      </c>
      <c r="Z16" s="189"/>
      <c r="AA16" s="189"/>
      <c r="AB16" s="190"/>
      <c r="AC16" s="43"/>
      <c r="AD16" s="20"/>
      <c r="AE16" s="20"/>
    </row>
    <row r="17" spans="1:31" ht="13.5" customHeight="1" x14ac:dyDescent="0.15">
      <c r="A17" s="20"/>
      <c r="V17" s="53"/>
      <c r="W17" s="53"/>
      <c r="X17" s="53"/>
      <c r="Y17" s="53"/>
      <c r="Z17" s="53"/>
      <c r="AA17" s="53"/>
      <c r="AB17" s="53" t="s">
        <v>97</v>
      </c>
      <c r="AE17" s="20"/>
    </row>
    <row r="18" spans="1:31" ht="13.5" customHeight="1" x14ac:dyDescent="0.15">
      <c r="A18" s="20"/>
      <c r="AE18" s="20"/>
    </row>
    <row r="19" spans="1:31" ht="13.5" customHeight="1" x14ac:dyDescent="0.15">
      <c r="A19" s="20"/>
    </row>
    <row r="20" spans="1:31" ht="13.5" customHeight="1" x14ac:dyDescent="0.15"/>
    <row r="21" spans="1:31" ht="13.5" customHeight="1" x14ac:dyDescent="0.15"/>
    <row r="22" spans="1:31" ht="13.5" customHeight="1" x14ac:dyDescent="0.15"/>
    <row r="23" spans="1:31" ht="13.5" customHeight="1" x14ac:dyDescent="0.15"/>
    <row r="24" spans="1:31" ht="13.5" customHeight="1" x14ac:dyDescent="0.15"/>
    <row r="25" spans="1:31" ht="13.5" customHeight="1" x14ac:dyDescent="0.15"/>
    <row r="26" spans="1:31" ht="13.5" customHeight="1" x14ac:dyDescent="0.15"/>
    <row r="27" spans="1:31" ht="13.5" customHeight="1" x14ac:dyDescent="0.15"/>
    <row r="28" spans="1:31" ht="13.5" customHeight="1" x14ac:dyDescent="0.15"/>
    <row r="29" spans="1:31" ht="13.5" customHeight="1" x14ac:dyDescent="0.15"/>
    <row r="30" spans="1:31" ht="13.5" customHeight="1" x14ac:dyDescent="0.15"/>
    <row r="31" spans="1:31" ht="13.5" customHeight="1" x14ac:dyDescent="0.15"/>
    <row r="32" spans="1:31" ht="13.5" customHeight="1" x14ac:dyDescent="0.15"/>
    <row r="33" spans="1:28" ht="13.5" customHeight="1" x14ac:dyDescent="0.15"/>
    <row r="34" spans="1:28" ht="13.5" customHeight="1" x14ac:dyDescent="0.15"/>
    <row r="35" spans="1:28" ht="13.5" customHeight="1" x14ac:dyDescent="0.15"/>
    <row r="36" spans="1:28" ht="13.5" customHeight="1" x14ac:dyDescent="0.15"/>
    <row r="37" spans="1:28" ht="13.5" customHeight="1" x14ac:dyDescent="0.15"/>
    <row r="38" spans="1:28" ht="13.5" customHeight="1" x14ac:dyDescent="0.15"/>
    <row r="39" spans="1:28" ht="13.5" customHeight="1" x14ac:dyDescent="0.15"/>
    <row r="40" spans="1:28" ht="13.5" customHeight="1" x14ac:dyDescent="0.15"/>
    <row r="41" spans="1:28" ht="15" customHeight="1" x14ac:dyDescent="0.15">
      <c r="A41" s="3" t="s">
        <v>98</v>
      </c>
    </row>
    <row r="42" spans="1:28" x14ac:dyDescent="0.15">
      <c r="Y42" s="31"/>
      <c r="Z42" s="56"/>
      <c r="AA42" s="56"/>
      <c r="AB42" s="31" t="s">
        <v>16</v>
      </c>
    </row>
    <row r="43" spans="1:28" ht="14.45" customHeight="1" x14ac:dyDescent="0.15">
      <c r="A43" s="129" t="s">
        <v>66</v>
      </c>
      <c r="B43" s="130"/>
      <c r="C43" s="131"/>
      <c r="D43" s="163" t="s">
        <v>99</v>
      </c>
      <c r="E43" s="164"/>
      <c r="F43" s="164"/>
      <c r="G43" s="164"/>
      <c r="H43" s="165"/>
      <c r="I43" s="163" t="s">
        <v>100</v>
      </c>
      <c r="J43" s="164"/>
      <c r="K43" s="164"/>
      <c r="L43" s="164"/>
      <c r="M43" s="165"/>
      <c r="N43" s="163" t="s">
        <v>101</v>
      </c>
      <c r="O43" s="164"/>
      <c r="P43" s="164"/>
      <c r="Q43" s="164"/>
      <c r="R43" s="165"/>
      <c r="S43" s="174" t="s">
        <v>102</v>
      </c>
      <c r="T43" s="175"/>
      <c r="U43" s="175"/>
      <c r="V43" s="175"/>
      <c r="W43" s="176"/>
      <c r="X43" s="163" t="s">
        <v>103</v>
      </c>
      <c r="Y43" s="164"/>
      <c r="Z43" s="164"/>
      <c r="AA43" s="164"/>
      <c r="AB43" s="165"/>
    </row>
    <row r="44" spans="1:28" ht="14.45" customHeight="1" x14ac:dyDescent="0.15">
      <c r="A44" s="111" t="s">
        <v>104</v>
      </c>
      <c r="B44" s="112"/>
      <c r="C44" s="113"/>
      <c r="D44" s="111">
        <v>350</v>
      </c>
      <c r="E44" s="112"/>
      <c r="F44" s="112"/>
      <c r="G44" s="112"/>
      <c r="H44" s="113"/>
      <c r="I44" s="111">
        <v>1588</v>
      </c>
      <c r="J44" s="112"/>
      <c r="K44" s="112"/>
      <c r="L44" s="112"/>
      <c r="M44" s="113"/>
      <c r="N44" s="111">
        <v>240</v>
      </c>
      <c r="O44" s="112"/>
      <c r="P44" s="112"/>
      <c r="Q44" s="112"/>
      <c r="R44" s="113"/>
      <c r="S44" s="114">
        <v>157</v>
      </c>
      <c r="T44" s="115"/>
      <c r="U44" s="115"/>
      <c r="V44" s="115"/>
      <c r="W44" s="116"/>
      <c r="X44" s="114">
        <v>168</v>
      </c>
      <c r="Y44" s="115"/>
      <c r="Z44" s="115"/>
      <c r="AA44" s="115"/>
      <c r="AB44" s="116"/>
    </row>
    <row r="45" spans="1:28" ht="14.45" customHeight="1" x14ac:dyDescent="0.15">
      <c r="A45" s="111" t="s">
        <v>105</v>
      </c>
      <c r="B45" s="112"/>
      <c r="C45" s="113"/>
      <c r="D45" s="111">
        <v>329</v>
      </c>
      <c r="E45" s="112"/>
      <c r="F45" s="112"/>
      <c r="G45" s="112"/>
      <c r="H45" s="113"/>
      <c r="I45" s="111">
        <v>1476</v>
      </c>
      <c r="J45" s="112"/>
      <c r="K45" s="112"/>
      <c r="L45" s="112"/>
      <c r="M45" s="113"/>
      <c r="N45" s="111">
        <v>221</v>
      </c>
      <c r="O45" s="112"/>
      <c r="P45" s="112"/>
      <c r="Q45" s="112"/>
      <c r="R45" s="113"/>
      <c r="S45" s="114">
        <v>133</v>
      </c>
      <c r="T45" s="115"/>
      <c r="U45" s="115"/>
      <c r="V45" s="115"/>
      <c r="W45" s="116"/>
      <c r="X45" s="114">
        <v>149</v>
      </c>
      <c r="Y45" s="115"/>
      <c r="Z45" s="115"/>
      <c r="AA45" s="115"/>
      <c r="AB45" s="116"/>
    </row>
    <row r="46" spans="1:28" ht="14.45" customHeight="1" x14ac:dyDescent="0.15">
      <c r="A46" s="111" t="s">
        <v>106</v>
      </c>
      <c r="B46" s="112"/>
      <c r="C46" s="113"/>
      <c r="D46" s="111">
        <v>333</v>
      </c>
      <c r="E46" s="112"/>
      <c r="F46" s="112"/>
      <c r="G46" s="112"/>
      <c r="H46" s="113"/>
      <c r="I46" s="111">
        <v>854</v>
      </c>
      <c r="J46" s="112"/>
      <c r="K46" s="112"/>
      <c r="L46" s="112"/>
      <c r="M46" s="113"/>
      <c r="N46" s="111">
        <v>204</v>
      </c>
      <c r="O46" s="112"/>
      <c r="P46" s="112"/>
      <c r="Q46" s="112"/>
      <c r="R46" s="113"/>
      <c r="S46" s="114">
        <v>140</v>
      </c>
      <c r="T46" s="115"/>
      <c r="U46" s="115"/>
      <c r="V46" s="115"/>
      <c r="W46" s="116"/>
      <c r="X46" s="114">
        <v>181</v>
      </c>
      <c r="Y46" s="115"/>
      <c r="Z46" s="115"/>
      <c r="AA46" s="115"/>
      <c r="AB46" s="116"/>
    </row>
    <row r="47" spans="1:28" ht="14.45" customHeight="1" x14ac:dyDescent="0.15">
      <c r="A47" s="111" t="s">
        <v>107</v>
      </c>
      <c r="B47" s="112"/>
      <c r="C47" s="113"/>
      <c r="D47" s="111">
        <v>494</v>
      </c>
      <c r="E47" s="112"/>
      <c r="F47" s="112"/>
      <c r="G47" s="112"/>
      <c r="H47" s="113"/>
      <c r="I47" s="111">
        <v>884</v>
      </c>
      <c r="J47" s="112"/>
      <c r="K47" s="112"/>
      <c r="L47" s="112"/>
      <c r="M47" s="113"/>
      <c r="N47" s="111">
        <v>230</v>
      </c>
      <c r="O47" s="112"/>
      <c r="P47" s="112"/>
      <c r="Q47" s="112"/>
      <c r="R47" s="113"/>
      <c r="S47" s="114">
        <v>210</v>
      </c>
      <c r="T47" s="115"/>
      <c r="U47" s="115"/>
      <c r="V47" s="115"/>
      <c r="W47" s="116"/>
      <c r="X47" s="114">
        <v>212</v>
      </c>
      <c r="Y47" s="115"/>
      <c r="Z47" s="115"/>
      <c r="AA47" s="115"/>
      <c r="AB47" s="116"/>
    </row>
    <row r="48" spans="1:28" ht="14.45" customHeight="1" x14ac:dyDescent="0.15">
      <c r="A48" s="111" t="s">
        <v>108</v>
      </c>
      <c r="B48" s="112"/>
      <c r="C48" s="113"/>
      <c r="D48" s="111">
        <v>614</v>
      </c>
      <c r="E48" s="112"/>
      <c r="F48" s="112"/>
      <c r="G48" s="112"/>
      <c r="H48" s="113"/>
      <c r="I48" s="111">
        <v>815</v>
      </c>
      <c r="J48" s="112"/>
      <c r="K48" s="112"/>
      <c r="L48" s="112"/>
      <c r="M48" s="113"/>
      <c r="N48" s="111">
        <v>254</v>
      </c>
      <c r="O48" s="112"/>
      <c r="P48" s="112"/>
      <c r="Q48" s="112"/>
      <c r="R48" s="113"/>
      <c r="S48" s="114">
        <v>176</v>
      </c>
      <c r="T48" s="115"/>
      <c r="U48" s="115"/>
      <c r="V48" s="115"/>
      <c r="W48" s="116"/>
      <c r="X48" s="114">
        <v>240</v>
      </c>
      <c r="Y48" s="115"/>
      <c r="Z48" s="115"/>
      <c r="AA48" s="115"/>
      <c r="AB48" s="116"/>
    </row>
    <row r="49" spans="1:28" ht="14.45" customHeight="1" x14ac:dyDescent="0.15">
      <c r="A49" s="111" t="s">
        <v>109</v>
      </c>
      <c r="B49" s="112"/>
      <c r="C49" s="113"/>
      <c r="D49" s="111">
        <v>429</v>
      </c>
      <c r="E49" s="112"/>
      <c r="F49" s="112"/>
      <c r="G49" s="112"/>
      <c r="H49" s="113"/>
      <c r="I49" s="111">
        <v>786</v>
      </c>
      <c r="J49" s="112"/>
      <c r="K49" s="112"/>
      <c r="L49" s="112"/>
      <c r="M49" s="113"/>
      <c r="N49" s="111">
        <v>210</v>
      </c>
      <c r="O49" s="112"/>
      <c r="P49" s="112"/>
      <c r="Q49" s="112"/>
      <c r="R49" s="113"/>
      <c r="S49" s="114">
        <v>174</v>
      </c>
      <c r="T49" s="115"/>
      <c r="U49" s="115"/>
      <c r="V49" s="115"/>
      <c r="W49" s="116"/>
      <c r="X49" s="114">
        <v>195</v>
      </c>
      <c r="Y49" s="115"/>
      <c r="Z49" s="115"/>
      <c r="AA49" s="115"/>
      <c r="AB49" s="116"/>
    </row>
    <row r="50" spans="1:28" ht="14.45" customHeight="1" x14ac:dyDescent="0.15">
      <c r="A50" s="111" t="s">
        <v>110</v>
      </c>
      <c r="B50" s="112"/>
      <c r="C50" s="113"/>
      <c r="D50" s="111">
        <v>574</v>
      </c>
      <c r="E50" s="112"/>
      <c r="F50" s="112"/>
      <c r="G50" s="112"/>
      <c r="H50" s="113"/>
      <c r="I50" s="111">
        <v>928</v>
      </c>
      <c r="J50" s="112"/>
      <c r="K50" s="112"/>
      <c r="L50" s="112"/>
      <c r="M50" s="113"/>
      <c r="N50" s="111">
        <v>303</v>
      </c>
      <c r="O50" s="112"/>
      <c r="P50" s="112"/>
      <c r="Q50" s="112"/>
      <c r="R50" s="113"/>
      <c r="S50" s="114">
        <v>221</v>
      </c>
      <c r="T50" s="115"/>
      <c r="U50" s="115"/>
      <c r="V50" s="115"/>
      <c r="W50" s="116"/>
      <c r="X50" s="114">
        <v>275</v>
      </c>
      <c r="Y50" s="115"/>
      <c r="Z50" s="115"/>
      <c r="AA50" s="115"/>
      <c r="AB50" s="116"/>
    </row>
    <row r="51" spans="1:28" ht="14.45" customHeight="1" x14ac:dyDescent="0.15">
      <c r="A51" s="111" t="s">
        <v>111</v>
      </c>
      <c r="B51" s="112"/>
      <c r="C51" s="113"/>
      <c r="D51" s="111">
        <v>555</v>
      </c>
      <c r="E51" s="112"/>
      <c r="F51" s="112"/>
      <c r="G51" s="112"/>
      <c r="H51" s="113"/>
      <c r="I51" s="111">
        <v>806</v>
      </c>
      <c r="J51" s="112"/>
      <c r="K51" s="112"/>
      <c r="L51" s="112"/>
      <c r="M51" s="113"/>
      <c r="N51" s="111">
        <v>394</v>
      </c>
      <c r="O51" s="112"/>
      <c r="P51" s="112"/>
      <c r="Q51" s="112"/>
      <c r="R51" s="113"/>
      <c r="S51" s="114">
        <v>223</v>
      </c>
      <c r="T51" s="115"/>
      <c r="U51" s="115"/>
      <c r="V51" s="115"/>
      <c r="W51" s="116"/>
      <c r="X51" s="114">
        <v>137</v>
      </c>
      <c r="Y51" s="115"/>
      <c r="Z51" s="115"/>
      <c r="AA51" s="115"/>
      <c r="AB51" s="116"/>
    </row>
    <row r="52" spans="1:28" ht="14.45" customHeight="1" x14ac:dyDescent="0.15">
      <c r="A52" s="111" t="s">
        <v>112</v>
      </c>
      <c r="B52" s="112"/>
      <c r="C52" s="113"/>
      <c r="D52" s="111">
        <v>573</v>
      </c>
      <c r="E52" s="112"/>
      <c r="F52" s="112"/>
      <c r="G52" s="112"/>
      <c r="H52" s="113"/>
      <c r="I52" s="111">
        <v>669</v>
      </c>
      <c r="J52" s="112"/>
      <c r="K52" s="112"/>
      <c r="L52" s="112"/>
      <c r="M52" s="113"/>
      <c r="N52" s="111">
        <v>421</v>
      </c>
      <c r="O52" s="112"/>
      <c r="P52" s="112"/>
      <c r="Q52" s="112"/>
      <c r="R52" s="113"/>
      <c r="S52" s="114">
        <v>331</v>
      </c>
      <c r="T52" s="115"/>
      <c r="U52" s="115"/>
      <c r="V52" s="115"/>
      <c r="W52" s="116"/>
      <c r="X52" s="114">
        <v>172</v>
      </c>
      <c r="Y52" s="115"/>
      <c r="Z52" s="115"/>
      <c r="AA52" s="115"/>
      <c r="AB52" s="116"/>
    </row>
    <row r="53" spans="1:28" ht="14.45" customHeight="1" x14ac:dyDescent="0.15">
      <c r="A53" s="111" t="s">
        <v>113</v>
      </c>
      <c r="B53" s="112"/>
      <c r="C53" s="113"/>
      <c r="D53" s="111">
        <v>758</v>
      </c>
      <c r="E53" s="112"/>
      <c r="F53" s="112"/>
      <c r="G53" s="112"/>
      <c r="H53" s="113"/>
      <c r="I53" s="111">
        <v>704</v>
      </c>
      <c r="J53" s="112"/>
      <c r="K53" s="112"/>
      <c r="L53" s="112"/>
      <c r="M53" s="113"/>
      <c r="N53" s="111">
        <v>366</v>
      </c>
      <c r="O53" s="112"/>
      <c r="P53" s="112"/>
      <c r="Q53" s="112"/>
      <c r="R53" s="113"/>
      <c r="S53" s="114">
        <v>259</v>
      </c>
      <c r="T53" s="115"/>
      <c r="U53" s="115"/>
      <c r="V53" s="115"/>
      <c r="W53" s="116"/>
      <c r="X53" s="114">
        <v>167</v>
      </c>
      <c r="Y53" s="115"/>
      <c r="Z53" s="115"/>
      <c r="AA53" s="115"/>
      <c r="AB53" s="116"/>
    </row>
    <row r="54" spans="1:28" ht="14.45" customHeight="1" x14ac:dyDescent="0.15">
      <c r="A54" s="111" t="s">
        <v>114</v>
      </c>
      <c r="B54" s="112"/>
      <c r="C54" s="113"/>
      <c r="D54" s="111">
        <v>573</v>
      </c>
      <c r="E54" s="112"/>
      <c r="F54" s="112"/>
      <c r="G54" s="112"/>
      <c r="H54" s="113"/>
      <c r="I54" s="111">
        <v>585</v>
      </c>
      <c r="J54" s="112"/>
      <c r="K54" s="112"/>
      <c r="L54" s="112"/>
      <c r="M54" s="113"/>
      <c r="N54" s="111">
        <v>276</v>
      </c>
      <c r="O54" s="112"/>
      <c r="P54" s="112"/>
      <c r="Q54" s="112"/>
      <c r="R54" s="113"/>
      <c r="S54" s="114">
        <v>216</v>
      </c>
      <c r="T54" s="115"/>
      <c r="U54" s="115"/>
      <c r="V54" s="115"/>
      <c r="W54" s="116"/>
      <c r="X54" s="114">
        <v>171</v>
      </c>
      <c r="Y54" s="115"/>
      <c r="Z54" s="115"/>
      <c r="AA54" s="115"/>
      <c r="AB54" s="116"/>
    </row>
    <row r="55" spans="1:28" ht="14.45" customHeight="1" x14ac:dyDescent="0.15">
      <c r="A55" s="111" t="s">
        <v>115</v>
      </c>
      <c r="B55" s="112"/>
      <c r="C55" s="113"/>
      <c r="D55" s="111">
        <v>650</v>
      </c>
      <c r="E55" s="112"/>
      <c r="F55" s="112"/>
      <c r="G55" s="112"/>
      <c r="H55" s="113"/>
      <c r="I55" s="111">
        <v>617</v>
      </c>
      <c r="J55" s="112"/>
      <c r="K55" s="112"/>
      <c r="L55" s="112"/>
      <c r="M55" s="113"/>
      <c r="N55" s="111">
        <v>359</v>
      </c>
      <c r="O55" s="112"/>
      <c r="P55" s="112"/>
      <c r="Q55" s="112"/>
      <c r="R55" s="113"/>
      <c r="S55" s="114">
        <v>246</v>
      </c>
      <c r="T55" s="115"/>
      <c r="U55" s="115"/>
      <c r="V55" s="115"/>
      <c r="W55" s="116"/>
      <c r="X55" s="114">
        <v>195</v>
      </c>
      <c r="Y55" s="115"/>
      <c r="Z55" s="115"/>
      <c r="AA55" s="115"/>
      <c r="AB55" s="116"/>
    </row>
    <row r="56" spans="1:28" ht="14.45" customHeight="1" x14ac:dyDescent="0.15">
      <c r="A56" s="111" t="s">
        <v>116</v>
      </c>
      <c r="B56" s="112"/>
      <c r="C56" s="113"/>
      <c r="D56" s="111">
        <v>606</v>
      </c>
      <c r="E56" s="112"/>
      <c r="F56" s="112"/>
      <c r="G56" s="112"/>
      <c r="H56" s="113"/>
      <c r="I56" s="111">
        <v>724</v>
      </c>
      <c r="J56" s="112"/>
      <c r="K56" s="112"/>
      <c r="L56" s="112"/>
      <c r="M56" s="113"/>
      <c r="N56" s="111">
        <v>253</v>
      </c>
      <c r="O56" s="112"/>
      <c r="P56" s="112"/>
      <c r="Q56" s="112"/>
      <c r="R56" s="113"/>
      <c r="S56" s="114">
        <v>145</v>
      </c>
      <c r="T56" s="115"/>
      <c r="U56" s="115"/>
      <c r="V56" s="115"/>
      <c r="W56" s="116"/>
      <c r="X56" s="114">
        <v>161</v>
      </c>
      <c r="Y56" s="115"/>
      <c r="Z56" s="115"/>
      <c r="AA56" s="115"/>
      <c r="AB56" s="116"/>
    </row>
    <row r="57" spans="1:28" x14ac:dyDescent="0.15">
      <c r="A57" s="111" t="s">
        <v>117</v>
      </c>
      <c r="B57" s="112"/>
      <c r="C57" s="113"/>
      <c r="D57" s="111">
        <v>605</v>
      </c>
      <c r="E57" s="112"/>
      <c r="F57" s="112"/>
      <c r="G57" s="112"/>
      <c r="H57" s="113"/>
      <c r="I57" s="111">
        <v>668</v>
      </c>
      <c r="J57" s="112"/>
      <c r="K57" s="112"/>
      <c r="L57" s="112"/>
      <c r="M57" s="113"/>
      <c r="N57" s="111">
        <v>267</v>
      </c>
      <c r="O57" s="112"/>
      <c r="P57" s="112"/>
      <c r="Q57" s="112"/>
      <c r="R57" s="113"/>
      <c r="S57" s="114">
        <v>208</v>
      </c>
      <c r="T57" s="115"/>
      <c r="U57" s="115"/>
      <c r="V57" s="115"/>
      <c r="W57" s="116"/>
      <c r="X57" s="114">
        <v>219</v>
      </c>
      <c r="Y57" s="115"/>
      <c r="Z57" s="115"/>
      <c r="AA57" s="115"/>
      <c r="AB57" s="116"/>
    </row>
  </sheetData>
  <mergeCells count="155">
    <mergeCell ref="A4:L4"/>
    <mergeCell ref="M4:P4"/>
    <mergeCell ref="Q4:T4"/>
    <mergeCell ref="U4:X4"/>
    <mergeCell ref="Y4:AB4"/>
    <mergeCell ref="A5:K5"/>
    <mergeCell ref="M5:P5"/>
    <mergeCell ref="Q5:T5"/>
    <mergeCell ref="U5:X5"/>
    <mergeCell ref="Y5:AB5"/>
    <mergeCell ref="A6:K6"/>
    <mergeCell ref="M6:P6"/>
    <mergeCell ref="Q6:T6"/>
    <mergeCell ref="U6:X6"/>
    <mergeCell ref="Y6:AB6"/>
    <mergeCell ref="A7:K7"/>
    <mergeCell ref="M7:P7"/>
    <mergeCell ref="Q7:T7"/>
    <mergeCell ref="U7:X7"/>
    <mergeCell ref="Y7:AB7"/>
    <mergeCell ref="A8:K8"/>
    <mergeCell ref="M8:P8"/>
    <mergeCell ref="Q8:T8"/>
    <mergeCell ref="U8:X8"/>
    <mergeCell ref="Y8:AB8"/>
    <mergeCell ref="A9:K9"/>
    <mergeCell ref="M9:P9"/>
    <mergeCell ref="Q9:T9"/>
    <mergeCell ref="U9:X9"/>
    <mergeCell ref="Y9:AB9"/>
    <mergeCell ref="A10:K10"/>
    <mergeCell ref="M10:P10"/>
    <mergeCell ref="Q10:T10"/>
    <mergeCell ref="U10:X10"/>
    <mergeCell ref="Y10:AB10"/>
    <mergeCell ref="B11:K11"/>
    <mergeCell ref="M11:P11"/>
    <mergeCell ref="Q11:T11"/>
    <mergeCell ref="U11:X11"/>
    <mergeCell ref="Y11:AB11"/>
    <mergeCell ref="B12:K12"/>
    <mergeCell ref="M12:P12"/>
    <mergeCell ref="Q12:T12"/>
    <mergeCell ref="U12:X12"/>
    <mergeCell ref="Y12:AB12"/>
    <mergeCell ref="B13:K13"/>
    <mergeCell ref="M13:P13"/>
    <mergeCell ref="Q13:T13"/>
    <mergeCell ref="U13:X13"/>
    <mergeCell ref="Y13:AB13"/>
    <mergeCell ref="B14:K14"/>
    <mergeCell ref="M14:P14"/>
    <mergeCell ref="Q14:T14"/>
    <mergeCell ref="U14:X14"/>
    <mergeCell ref="Y14:AB14"/>
    <mergeCell ref="B15:K15"/>
    <mergeCell ref="M15:P15"/>
    <mergeCell ref="Q15:T15"/>
    <mergeCell ref="U15:X15"/>
    <mergeCell ref="Y15:AB15"/>
    <mergeCell ref="A43:C43"/>
    <mergeCell ref="D43:H43"/>
    <mergeCell ref="I43:M43"/>
    <mergeCell ref="N43:R43"/>
    <mergeCell ref="S43:W43"/>
    <mergeCell ref="X43:AB43"/>
    <mergeCell ref="B16:K16"/>
    <mergeCell ref="M16:P16"/>
    <mergeCell ref="Q16:T16"/>
    <mergeCell ref="U16:X16"/>
    <mergeCell ref="Y16:AB16"/>
    <mergeCell ref="A45:C45"/>
    <mergeCell ref="D45:H45"/>
    <mergeCell ref="I45:M45"/>
    <mergeCell ref="N45:R45"/>
    <mergeCell ref="S45:W45"/>
    <mergeCell ref="X45:AB45"/>
    <mergeCell ref="A44:C44"/>
    <mergeCell ref="D44:H44"/>
    <mergeCell ref="I44:M44"/>
    <mergeCell ref="N44:R44"/>
    <mergeCell ref="S44:W44"/>
    <mergeCell ref="X44:AB44"/>
    <mergeCell ref="A47:C47"/>
    <mergeCell ref="D47:H47"/>
    <mergeCell ref="I47:M47"/>
    <mergeCell ref="N47:R47"/>
    <mergeCell ref="S47:W47"/>
    <mergeCell ref="X47:AB47"/>
    <mergeCell ref="A46:C46"/>
    <mergeCell ref="D46:H46"/>
    <mergeCell ref="I46:M46"/>
    <mergeCell ref="N46:R46"/>
    <mergeCell ref="S46:W46"/>
    <mergeCell ref="X46:AB46"/>
    <mergeCell ref="A49:C49"/>
    <mergeCell ref="D49:H49"/>
    <mergeCell ref="I49:M49"/>
    <mergeCell ref="N49:R49"/>
    <mergeCell ref="S49:W49"/>
    <mergeCell ref="X49:AB49"/>
    <mergeCell ref="A48:C48"/>
    <mergeCell ref="D48:H48"/>
    <mergeCell ref="I48:M48"/>
    <mergeCell ref="N48:R48"/>
    <mergeCell ref="S48:W48"/>
    <mergeCell ref="X48:AB48"/>
    <mergeCell ref="A51:C51"/>
    <mergeCell ref="D51:H51"/>
    <mergeCell ref="I51:M51"/>
    <mergeCell ref="N51:R51"/>
    <mergeCell ref="S51:W51"/>
    <mergeCell ref="X51:AB51"/>
    <mergeCell ref="A50:C50"/>
    <mergeCell ref="D50:H50"/>
    <mergeCell ref="I50:M50"/>
    <mergeCell ref="N50:R50"/>
    <mergeCell ref="S50:W50"/>
    <mergeCell ref="X50:AB50"/>
    <mergeCell ref="A53:C53"/>
    <mergeCell ref="D53:H53"/>
    <mergeCell ref="I53:M53"/>
    <mergeCell ref="N53:R53"/>
    <mergeCell ref="S53:W53"/>
    <mergeCell ref="X53:AB53"/>
    <mergeCell ref="A52:C52"/>
    <mergeCell ref="D52:H52"/>
    <mergeCell ref="I52:M52"/>
    <mergeCell ref="N52:R52"/>
    <mergeCell ref="S52:W52"/>
    <mergeCell ref="X52:AB52"/>
    <mergeCell ref="A55:C55"/>
    <mergeCell ref="D55:H55"/>
    <mergeCell ref="I55:M55"/>
    <mergeCell ref="N55:R55"/>
    <mergeCell ref="S55:W55"/>
    <mergeCell ref="X55:AB55"/>
    <mergeCell ref="A54:C54"/>
    <mergeCell ref="D54:H54"/>
    <mergeCell ref="I54:M54"/>
    <mergeCell ref="N54:R54"/>
    <mergeCell ref="S54:W54"/>
    <mergeCell ref="X54:AB54"/>
    <mergeCell ref="A57:C57"/>
    <mergeCell ref="D57:H57"/>
    <mergeCell ref="I57:M57"/>
    <mergeCell ref="N57:R57"/>
    <mergeCell ref="S57:W57"/>
    <mergeCell ref="X57:AB57"/>
    <mergeCell ref="A56:C56"/>
    <mergeCell ref="D56:H56"/>
    <mergeCell ref="I56:M56"/>
    <mergeCell ref="N56:R56"/>
    <mergeCell ref="S56:W56"/>
    <mergeCell ref="X56:AB5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9"/>
  <sheetViews>
    <sheetView view="pageBreakPreview" zoomScaleNormal="100" zoomScaleSheetLayoutView="100" workbookViewId="0">
      <selection sqref="A1:AA2"/>
    </sheetView>
  </sheetViews>
  <sheetFormatPr defaultColWidth="2.875" defaultRowHeight="13.5" x14ac:dyDescent="0.15"/>
  <cols>
    <col min="1" max="29" width="3.125" customWidth="1"/>
  </cols>
  <sheetData>
    <row r="2" spans="1:31" s="62" customFormat="1" ht="15" customHeight="1" x14ac:dyDescent="0.15">
      <c r="A2" s="9" t="s">
        <v>132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63"/>
      <c r="AB2" s="63"/>
    </row>
    <row r="3" spans="1:3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1"/>
      <c r="Y3" s="1"/>
      <c r="Z3" s="52"/>
      <c r="AA3" s="52"/>
      <c r="AB3" s="50" t="s">
        <v>16</v>
      </c>
    </row>
    <row r="4" spans="1:31" x14ac:dyDescent="0.15">
      <c r="A4" s="174" t="s">
        <v>22</v>
      </c>
      <c r="B4" s="175"/>
      <c r="C4" s="176"/>
      <c r="D4" s="174" t="s">
        <v>133</v>
      </c>
      <c r="E4" s="175"/>
      <c r="F4" s="176"/>
      <c r="G4" s="174" t="s">
        <v>134</v>
      </c>
      <c r="H4" s="175"/>
      <c r="I4" s="176"/>
      <c r="J4" s="174" t="s">
        <v>135</v>
      </c>
      <c r="K4" s="175"/>
      <c r="L4" s="176"/>
      <c r="M4" s="193" t="s">
        <v>136</v>
      </c>
      <c r="N4" s="194"/>
      <c r="O4" s="195"/>
      <c r="P4" s="174" t="s">
        <v>137</v>
      </c>
      <c r="Q4" s="175"/>
      <c r="R4" s="175"/>
      <c r="S4" s="175"/>
      <c r="T4" s="174" t="s">
        <v>138</v>
      </c>
      <c r="U4" s="175"/>
      <c r="V4" s="176"/>
      <c r="W4" s="174" t="s">
        <v>139</v>
      </c>
      <c r="X4" s="175"/>
      <c r="Y4" s="176"/>
      <c r="Z4" s="174" t="s">
        <v>0</v>
      </c>
      <c r="AA4" s="175"/>
      <c r="AB4" s="176"/>
    </row>
    <row r="5" spans="1:31" x14ac:dyDescent="0.15">
      <c r="A5" s="135" t="s">
        <v>140</v>
      </c>
      <c r="B5" s="145"/>
      <c r="C5" s="136"/>
      <c r="D5" s="132">
        <v>69</v>
      </c>
      <c r="E5" s="66"/>
      <c r="F5" s="65"/>
      <c r="G5" s="132">
        <v>6</v>
      </c>
      <c r="H5" s="66"/>
      <c r="I5" s="65"/>
      <c r="J5" s="132">
        <v>19</v>
      </c>
      <c r="K5" s="66"/>
      <c r="L5" s="65"/>
      <c r="M5" s="132">
        <v>14</v>
      </c>
      <c r="N5" s="66"/>
      <c r="O5" s="65"/>
      <c r="P5" s="114">
        <v>11</v>
      </c>
      <c r="Q5" s="115"/>
      <c r="R5" s="115"/>
      <c r="S5" s="115"/>
      <c r="T5" s="132">
        <v>3</v>
      </c>
      <c r="U5" s="66"/>
      <c r="V5" s="65"/>
      <c r="W5" s="132">
        <v>1</v>
      </c>
      <c r="X5" s="66"/>
      <c r="Y5" s="65"/>
      <c r="Z5" s="132">
        <v>15</v>
      </c>
      <c r="AA5" s="66"/>
      <c r="AB5" s="65"/>
    </row>
    <row r="6" spans="1:31" x14ac:dyDescent="0.15">
      <c r="A6" s="135" t="s">
        <v>4</v>
      </c>
      <c r="B6" s="145"/>
      <c r="C6" s="136"/>
      <c r="D6" s="132">
        <v>77</v>
      </c>
      <c r="E6" s="66"/>
      <c r="F6" s="65"/>
      <c r="G6" s="132">
        <v>5</v>
      </c>
      <c r="H6" s="66"/>
      <c r="I6" s="65"/>
      <c r="J6" s="132">
        <v>25</v>
      </c>
      <c r="K6" s="66"/>
      <c r="L6" s="65"/>
      <c r="M6" s="132">
        <v>13</v>
      </c>
      <c r="N6" s="66"/>
      <c r="O6" s="65"/>
      <c r="P6" s="114">
        <v>11</v>
      </c>
      <c r="Q6" s="115"/>
      <c r="R6" s="115"/>
      <c r="S6" s="115"/>
      <c r="T6" s="132">
        <v>5</v>
      </c>
      <c r="U6" s="66"/>
      <c r="V6" s="65"/>
      <c r="W6" s="132">
        <v>2</v>
      </c>
      <c r="X6" s="66"/>
      <c r="Y6" s="65"/>
      <c r="Z6" s="132">
        <v>16</v>
      </c>
      <c r="AA6" s="66"/>
      <c r="AB6" s="65"/>
    </row>
    <row r="7" spans="1:31" x14ac:dyDescent="0.15">
      <c r="A7" s="135" t="s">
        <v>5</v>
      </c>
      <c r="B7" s="145"/>
      <c r="C7" s="136"/>
      <c r="D7" s="132">
        <v>80</v>
      </c>
      <c r="E7" s="66"/>
      <c r="F7" s="65"/>
      <c r="G7" s="132">
        <v>10</v>
      </c>
      <c r="H7" s="66"/>
      <c r="I7" s="65"/>
      <c r="J7" s="132">
        <v>16</v>
      </c>
      <c r="K7" s="66"/>
      <c r="L7" s="65"/>
      <c r="M7" s="132">
        <v>13</v>
      </c>
      <c r="N7" s="66"/>
      <c r="O7" s="65"/>
      <c r="P7" s="114">
        <v>12</v>
      </c>
      <c r="Q7" s="115"/>
      <c r="R7" s="115"/>
      <c r="S7" s="115"/>
      <c r="T7" s="132">
        <v>8</v>
      </c>
      <c r="U7" s="66"/>
      <c r="V7" s="65"/>
      <c r="W7" s="132">
        <v>2</v>
      </c>
      <c r="X7" s="66"/>
      <c r="Y7" s="65"/>
      <c r="Z7" s="132">
        <v>19</v>
      </c>
      <c r="AA7" s="66"/>
      <c r="AB7" s="65"/>
    </row>
    <row r="8" spans="1:31" x14ac:dyDescent="0.15">
      <c r="A8" s="135" t="s">
        <v>6</v>
      </c>
      <c r="B8" s="145"/>
      <c r="C8" s="136"/>
      <c r="D8" s="132">
        <v>91</v>
      </c>
      <c r="E8" s="66"/>
      <c r="F8" s="65"/>
      <c r="G8" s="132">
        <v>10</v>
      </c>
      <c r="H8" s="66"/>
      <c r="I8" s="65"/>
      <c r="J8" s="132">
        <v>23</v>
      </c>
      <c r="K8" s="66"/>
      <c r="L8" s="65"/>
      <c r="M8" s="132">
        <v>15</v>
      </c>
      <c r="N8" s="66"/>
      <c r="O8" s="65"/>
      <c r="P8" s="114">
        <v>11</v>
      </c>
      <c r="Q8" s="115"/>
      <c r="R8" s="115"/>
      <c r="S8" s="115"/>
      <c r="T8" s="132">
        <v>8</v>
      </c>
      <c r="U8" s="66"/>
      <c r="V8" s="65"/>
      <c r="W8" s="132">
        <v>5</v>
      </c>
      <c r="X8" s="66"/>
      <c r="Y8" s="65"/>
      <c r="Z8" s="132">
        <v>19</v>
      </c>
      <c r="AA8" s="66"/>
      <c r="AB8" s="65"/>
    </row>
    <row r="9" spans="1:31" x14ac:dyDescent="0.15">
      <c r="A9" s="135" t="s">
        <v>7</v>
      </c>
      <c r="B9" s="145"/>
      <c r="C9" s="136"/>
      <c r="D9" s="132">
        <v>79</v>
      </c>
      <c r="E9" s="66"/>
      <c r="F9" s="65"/>
      <c r="G9" s="132">
        <v>7</v>
      </c>
      <c r="H9" s="66"/>
      <c r="I9" s="65"/>
      <c r="J9" s="132">
        <v>16</v>
      </c>
      <c r="K9" s="66"/>
      <c r="L9" s="65"/>
      <c r="M9" s="132">
        <v>12</v>
      </c>
      <c r="N9" s="66"/>
      <c r="O9" s="65"/>
      <c r="P9" s="114">
        <v>7</v>
      </c>
      <c r="Q9" s="115"/>
      <c r="R9" s="115"/>
      <c r="S9" s="115"/>
      <c r="T9" s="132">
        <v>17</v>
      </c>
      <c r="U9" s="66"/>
      <c r="V9" s="65"/>
      <c r="W9" s="132">
        <v>2</v>
      </c>
      <c r="X9" s="66"/>
      <c r="Y9" s="65"/>
      <c r="Z9" s="132">
        <v>18</v>
      </c>
      <c r="AA9" s="66"/>
      <c r="AB9" s="65"/>
    </row>
    <row r="10" spans="1:31" x14ac:dyDescent="0.15">
      <c r="A10" s="135" t="s">
        <v>8</v>
      </c>
      <c r="B10" s="145"/>
      <c r="C10" s="136"/>
      <c r="D10" s="132">
        <v>86</v>
      </c>
      <c r="E10" s="66"/>
      <c r="F10" s="65"/>
      <c r="G10" s="132">
        <v>14</v>
      </c>
      <c r="H10" s="66"/>
      <c r="I10" s="65"/>
      <c r="J10" s="132">
        <v>17</v>
      </c>
      <c r="K10" s="66"/>
      <c r="L10" s="65"/>
      <c r="M10" s="132">
        <v>10</v>
      </c>
      <c r="N10" s="66"/>
      <c r="O10" s="65"/>
      <c r="P10" s="114">
        <v>16</v>
      </c>
      <c r="Q10" s="115"/>
      <c r="R10" s="115"/>
      <c r="S10" s="115"/>
      <c r="T10" s="132">
        <v>17</v>
      </c>
      <c r="U10" s="66"/>
      <c r="V10" s="65"/>
      <c r="W10" s="132">
        <v>3</v>
      </c>
      <c r="X10" s="66"/>
      <c r="Y10" s="65"/>
      <c r="Z10" s="132">
        <v>9</v>
      </c>
      <c r="AA10" s="66"/>
      <c r="AB10" s="65"/>
    </row>
    <row r="11" spans="1:31" x14ac:dyDescent="0.15">
      <c r="A11" s="135" t="s">
        <v>9</v>
      </c>
      <c r="B11" s="145"/>
      <c r="C11" s="136"/>
      <c r="D11" s="132">
        <v>85</v>
      </c>
      <c r="E11" s="66"/>
      <c r="F11" s="65"/>
      <c r="G11" s="132">
        <v>6</v>
      </c>
      <c r="H11" s="66"/>
      <c r="I11" s="65"/>
      <c r="J11" s="132">
        <v>11</v>
      </c>
      <c r="K11" s="66"/>
      <c r="L11" s="65"/>
      <c r="M11" s="132">
        <v>13</v>
      </c>
      <c r="N11" s="66"/>
      <c r="O11" s="65"/>
      <c r="P11" s="114">
        <v>9</v>
      </c>
      <c r="Q11" s="115"/>
      <c r="R11" s="115"/>
      <c r="S11" s="115"/>
      <c r="T11" s="132">
        <v>11</v>
      </c>
      <c r="U11" s="66"/>
      <c r="V11" s="65"/>
      <c r="W11" s="132">
        <v>1</v>
      </c>
      <c r="X11" s="66"/>
      <c r="Y11" s="65"/>
      <c r="Z11" s="132">
        <v>34</v>
      </c>
      <c r="AA11" s="66"/>
      <c r="AB11" s="65"/>
    </row>
    <row r="12" spans="1:31" x14ac:dyDescent="0.15">
      <c r="A12" s="135" t="s">
        <v>10</v>
      </c>
      <c r="B12" s="145"/>
      <c r="C12" s="136"/>
      <c r="D12" s="132">
        <v>102</v>
      </c>
      <c r="E12" s="66"/>
      <c r="F12" s="65"/>
      <c r="G12" s="132">
        <v>8</v>
      </c>
      <c r="H12" s="66"/>
      <c r="I12" s="65"/>
      <c r="J12" s="132">
        <v>24</v>
      </c>
      <c r="K12" s="66"/>
      <c r="L12" s="65"/>
      <c r="M12" s="132">
        <v>12</v>
      </c>
      <c r="N12" s="66"/>
      <c r="O12" s="65"/>
      <c r="P12" s="114">
        <v>8</v>
      </c>
      <c r="Q12" s="115"/>
      <c r="R12" s="115"/>
      <c r="S12" s="115"/>
      <c r="T12" s="132">
        <v>12</v>
      </c>
      <c r="U12" s="66"/>
      <c r="V12" s="65"/>
      <c r="W12" s="132">
        <v>0</v>
      </c>
      <c r="X12" s="66"/>
      <c r="Y12" s="65"/>
      <c r="Z12" s="132">
        <v>38</v>
      </c>
      <c r="AA12" s="66"/>
      <c r="AB12" s="65"/>
    </row>
    <row r="13" spans="1:31" x14ac:dyDescent="0.15">
      <c r="A13" s="135" t="s">
        <v>11</v>
      </c>
      <c r="B13" s="145"/>
      <c r="C13" s="136"/>
      <c r="D13" s="132">
        <v>105</v>
      </c>
      <c r="E13" s="66"/>
      <c r="F13" s="65"/>
      <c r="G13" s="132">
        <v>10</v>
      </c>
      <c r="H13" s="66"/>
      <c r="I13" s="65"/>
      <c r="J13" s="132">
        <v>19</v>
      </c>
      <c r="K13" s="66"/>
      <c r="L13" s="65"/>
      <c r="M13" s="132">
        <v>14</v>
      </c>
      <c r="N13" s="66"/>
      <c r="O13" s="65"/>
      <c r="P13" s="114">
        <v>17</v>
      </c>
      <c r="Q13" s="115"/>
      <c r="R13" s="115"/>
      <c r="S13" s="115"/>
      <c r="T13" s="132">
        <v>17</v>
      </c>
      <c r="U13" s="66"/>
      <c r="V13" s="65"/>
      <c r="W13" s="132">
        <v>0</v>
      </c>
      <c r="X13" s="66"/>
      <c r="Y13" s="65"/>
      <c r="Z13" s="132">
        <v>28</v>
      </c>
      <c r="AA13" s="66"/>
      <c r="AB13" s="65"/>
    </row>
    <row r="14" spans="1:31" ht="13.5" customHeight="1" x14ac:dyDescent="0.15">
      <c r="A14" s="135" t="s">
        <v>12</v>
      </c>
      <c r="B14" s="145"/>
      <c r="C14" s="136"/>
      <c r="D14" s="132">
        <v>87</v>
      </c>
      <c r="E14" s="66"/>
      <c r="F14" s="65"/>
      <c r="G14" s="132">
        <v>7</v>
      </c>
      <c r="H14" s="66"/>
      <c r="I14" s="65"/>
      <c r="J14" s="132">
        <v>16</v>
      </c>
      <c r="K14" s="66"/>
      <c r="L14" s="65"/>
      <c r="M14" s="132">
        <v>13</v>
      </c>
      <c r="N14" s="66"/>
      <c r="O14" s="65"/>
      <c r="P14" s="114">
        <v>9</v>
      </c>
      <c r="Q14" s="115"/>
      <c r="R14" s="115"/>
      <c r="S14" s="115"/>
      <c r="T14" s="132">
        <v>16</v>
      </c>
      <c r="U14" s="66"/>
      <c r="V14" s="65"/>
      <c r="W14" s="132">
        <v>1</v>
      </c>
      <c r="X14" s="66"/>
      <c r="Y14" s="65"/>
      <c r="Z14" s="132">
        <v>25</v>
      </c>
      <c r="AA14" s="66"/>
      <c r="AB14" s="65"/>
      <c r="AE14" s="12"/>
    </row>
    <row r="15" spans="1:31" x14ac:dyDescent="0.15">
      <c r="A15" s="135" t="s">
        <v>13</v>
      </c>
      <c r="B15" s="145"/>
      <c r="C15" s="136"/>
      <c r="D15" s="132">
        <v>79</v>
      </c>
      <c r="E15" s="66"/>
      <c r="F15" s="65"/>
      <c r="G15" s="132">
        <v>5</v>
      </c>
      <c r="H15" s="66"/>
      <c r="I15" s="65"/>
      <c r="J15" s="132">
        <v>17</v>
      </c>
      <c r="K15" s="66"/>
      <c r="L15" s="65"/>
      <c r="M15" s="132">
        <v>11</v>
      </c>
      <c r="N15" s="66"/>
      <c r="O15" s="65"/>
      <c r="P15" s="114">
        <v>9</v>
      </c>
      <c r="Q15" s="115"/>
      <c r="R15" s="115"/>
      <c r="S15" s="115"/>
      <c r="T15" s="132">
        <v>15</v>
      </c>
      <c r="U15" s="66"/>
      <c r="V15" s="65"/>
      <c r="W15" s="132">
        <v>2</v>
      </c>
      <c r="X15" s="66"/>
      <c r="Y15" s="65"/>
      <c r="Z15" s="132">
        <v>20</v>
      </c>
      <c r="AA15" s="66"/>
      <c r="AB15" s="65"/>
    </row>
    <row r="16" spans="1:31" x14ac:dyDescent="0.15">
      <c r="A16" s="135" t="s">
        <v>14</v>
      </c>
      <c r="B16" s="145"/>
      <c r="C16" s="136"/>
      <c r="D16" s="132">
        <v>75</v>
      </c>
      <c r="E16" s="66"/>
      <c r="F16" s="65"/>
      <c r="G16" s="132">
        <v>6</v>
      </c>
      <c r="H16" s="66"/>
      <c r="I16" s="65"/>
      <c r="J16" s="132">
        <v>13</v>
      </c>
      <c r="K16" s="66"/>
      <c r="L16" s="65"/>
      <c r="M16" s="132">
        <v>8</v>
      </c>
      <c r="N16" s="66"/>
      <c r="O16" s="65"/>
      <c r="P16" s="114">
        <v>10</v>
      </c>
      <c r="Q16" s="115"/>
      <c r="R16" s="115"/>
      <c r="S16" s="115"/>
      <c r="T16" s="132">
        <v>27</v>
      </c>
      <c r="U16" s="66"/>
      <c r="V16" s="65"/>
      <c r="W16" s="132">
        <v>2</v>
      </c>
      <c r="X16" s="66"/>
      <c r="Y16" s="65"/>
      <c r="Z16" s="132">
        <v>9</v>
      </c>
      <c r="AA16" s="66"/>
      <c r="AB16" s="65"/>
    </row>
    <row r="17" spans="1:31" x14ac:dyDescent="0.15">
      <c r="A17" s="135" t="s">
        <v>15</v>
      </c>
      <c r="B17" s="145"/>
      <c r="C17" s="136"/>
      <c r="D17" s="132">
        <v>94</v>
      </c>
      <c r="E17" s="66"/>
      <c r="F17" s="65"/>
      <c r="G17" s="132">
        <v>6</v>
      </c>
      <c r="H17" s="66"/>
      <c r="I17" s="65"/>
      <c r="J17" s="132">
        <v>12</v>
      </c>
      <c r="K17" s="66"/>
      <c r="L17" s="65"/>
      <c r="M17" s="132">
        <v>11</v>
      </c>
      <c r="N17" s="66"/>
      <c r="O17" s="65"/>
      <c r="P17" s="114">
        <v>14</v>
      </c>
      <c r="Q17" s="115"/>
      <c r="R17" s="115"/>
      <c r="S17" s="115"/>
      <c r="T17" s="132">
        <v>22</v>
      </c>
      <c r="U17" s="66"/>
      <c r="V17" s="65"/>
      <c r="W17" s="132">
        <v>2</v>
      </c>
      <c r="X17" s="66"/>
      <c r="Y17" s="65"/>
      <c r="Z17" s="132">
        <v>27</v>
      </c>
      <c r="AA17" s="66"/>
      <c r="AB17" s="65"/>
    </row>
    <row r="18" spans="1:31" x14ac:dyDescent="0.15">
      <c r="A18" s="18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31" ht="13.5" customHeight="1" x14ac:dyDescent="0.15">
      <c r="AC19" s="38"/>
      <c r="AD19" s="38"/>
      <c r="AE19" s="38"/>
    </row>
  </sheetData>
  <mergeCells count="126">
    <mergeCell ref="T4:V4"/>
    <mergeCell ref="W4:Y4"/>
    <mergeCell ref="Z4:AB4"/>
    <mergeCell ref="A5:C5"/>
    <mergeCell ref="D5:F5"/>
    <mergeCell ref="G5:I5"/>
    <mergeCell ref="J5:L5"/>
    <mergeCell ref="M5:O5"/>
    <mergeCell ref="P5:S5"/>
    <mergeCell ref="T5:V5"/>
    <mergeCell ref="A4:C4"/>
    <mergeCell ref="D4:F4"/>
    <mergeCell ref="G4:I4"/>
    <mergeCell ref="J4:L4"/>
    <mergeCell ref="M4:O4"/>
    <mergeCell ref="P4:S4"/>
    <mergeCell ref="W5:Y5"/>
    <mergeCell ref="Z5:AB5"/>
    <mergeCell ref="A6:C6"/>
    <mergeCell ref="D6:F6"/>
    <mergeCell ref="G6:I6"/>
    <mergeCell ref="J6:L6"/>
    <mergeCell ref="M6:O6"/>
    <mergeCell ref="P6:S6"/>
    <mergeCell ref="T6:V6"/>
    <mergeCell ref="W6:Y6"/>
    <mergeCell ref="Z6:AB6"/>
    <mergeCell ref="A7:C7"/>
    <mergeCell ref="D7:F7"/>
    <mergeCell ref="G7:I7"/>
    <mergeCell ref="J7:L7"/>
    <mergeCell ref="M7:O7"/>
    <mergeCell ref="P7:S7"/>
    <mergeCell ref="T7:V7"/>
    <mergeCell ref="W7:Y7"/>
    <mergeCell ref="Z7:AB7"/>
    <mergeCell ref="T8:V8"/>
    <mergeCell ref="W8:Y8"/>
    <mergeCell ref="Z8:AB8"/>
    <mergeCell ref="A9:C9"/>
    <mergeCell ref="D9:F9"/>
    <mergeCell ref="G9:I9"/>
    <mergeCell ref="J9:L9"/>
    <mergeCell ref="M9:O9"/>
    <mergeCell ref="P9:S9"/>
    <mergeCell ref="T9:V9"/>
    <mergeCell ref="A8:C8"/>
    <mergeCell ref="D8:F8"/>
    <mergeCell ref="G8:I8"/>
    <mergeCell ref="J8:L8"/>
    <mergeCell ref="M8:O8"/>
    <mergeCell ref="P8:S8"/>
    <mergeCell ref="W9:Y9"/>
    <mergeCell ref="Z9:AB9"/>
    <mergeCell ref="A10:C10"/>
    <mergeCell ref="D10:F10"/>
    <mergeCell ref="G10:I10"/>
    <mergeCell ref="J10:L10"/>
    <mergeCell ref="M10:O10"/>
    <mergeCell ref="P10:S10"/>
    <mergeCell ref="T10:V10"/>
    <mergeCell ref="W10:Y10"/>
    <mergeCell ref="Z10:AB10"/>
    <mergeCell ref="A11:C11"/>
    <mergeCell ref="D11:F11"/>
    <mergeCell ref="G11:I11"/>
    <mergeCell ref="J11:L11"/>
    <mergeCell ref="M11:O11"/>
    <mergeCell ref="P11:S11"/>
    <mergeCell ref="T11:V11"/>
    <mergeCell ref="W11:Y11"/>
    <mergeCell ref="Z11:AB11"/>
    <mergeCell ref="T12:V12"/>
    <mergeCell ref="W12:Y12"/>
    <mergeCell ref="Z12:AB12"/>
    <mergeCell ref="A13:C13"/>
    <mergeCell ref="D13:F13"/>
    <mergeCell ref="G13:I13"/>
    <mergeCell ref="J13:L13"/>
    <mergeCell ref="M13:O13"/>
    <mergeCell ref="P13:S13"/>
    <mergeCell ref="T13:V13"/>
    <mergeCell ref="A12:C12"/>
    <mergeCell ref="D12:F12"/>
    <mergeCell ref="G12:I12"/>
    <mergeCell ref="J12:L12"/>
    <mergeCell ref="M12:O12"/>
    <mergeCell ref="P12:S12"/>
    <mergeCell ref="W13:Y13"/>
    <mergeCell ref="Z13:AB13"/>
    <mergeCell ref="A14:C14"/>
    <mergeCell ref="D14:F14"/>
    <mergeCell ref="G14:I14"/>
    <mergeCell ref="J14:L14"/>
    <mergeCell ref="M14:O14"/>
    <mergeCell ref="P14:S14"/>
    <mergeCell ref="T14:V14"/>
    <mergeCell ref="W14:Y14"/>
    <mergeCell ref="Z14:AB14"/>
    <mergeCell ref="A15:C15"/>
    <mergeCell ref="D15:F15"/>
    <mergeCell ref="G15:I15"/>
    <mergeCell ref="J15:L15"/>
    <mergeCell ref="M15:O15"/>
    <mergeCell ref="P15:S15"/>
    <mergeCell ref="T15:V15"/>
    <mergeCell ref="W15:Y15"/>
    <mergeCell ref="Z15:AB15"/>
    <mergeCell ref="T16:V16"/>
    <mergeCell ref="W16:Y16"/>
    <mergeCell ref="Z16:AB16"/>
    <mergeCell ref="A17:C17"/>
    <mergeCell ref="D17:F17"/>
    <mergeCell ref="G17:I17"/>
    <mergeCell ref="J17:L17"/>
    <mergeCell ref="M17:O17"/>
    <mergeCell ref="P17:S17"/>
    <mergeCell ref="T17:V17"/>
    <mergeCell ref="A16:C16"/>
    <mergeCell ref="D16:F16"/>
    <mergeCell ref="G16:I16"/>
    <mergeCell ref="J16:L16"/>
    <mergeCell ref="M16:O16"/>
    <mergeCell ref="P16:S16"/>
    <mergeCell ref="W17:Y17"/>
    <mergeCell ref="Z17:AB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17</vt:lpstr>
      <vt:lpstr>18</vt:lpstr>
      <vt:lpstr>19</vt:lpstr>
      <vt:lpstr>20</vt:lpstr>
      <vt:lpstr>'17'!Print_Area</vt:lpstr>
      <vt:lpstr>'18'!Print_Area</vt:lpstr>
      <vt:lpstr>'19'!Print_Area</vt:lpstr>
      <vt:lpstr>'20'!Print_Area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2018-03-07T04:39:06Z</dcterms:modified>
</cp:coreProperties>
</file>