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124226"/>
  <xr:revisionPtr revIDLastSave="0" documentId="8_{8E55991E-2DCB-4257-981A-968B17329E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7" sheetId="18" r:id="rId1"/>
    <sheet name="18" sheetId="19" r:id="rId2"/>
    <sheet name="19" sheetId="20" r:id="rId3"/>
    <sheet name="20" sheetId="21" r:id="rId4"/>
  </sheets>
  <definedNames>
    <definedName name="_xlnm.Print_Area" localSheetId="0">'17'!$A$1:$AA$52</definedName>
    <definedName name="_xlnm.Print_Area" localSheetId="1">'18'!$A$1:$I$55</definedName>
    <definedName name="_xlnm.Print_Area" localSheetId="2">'19'!$A$1:$AB$56</definedName>
    <definedName name="_xlnm.Print_Area" localSheetId="3">'20'!$A$1:$AB$56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6" i="20" l="1"/>
  <c r="AH15" i="20"/>
  <c r="AH14" i="20"/>
  <c r="AH13" i="20"/>
  <c r="AH12" i="20"/>
  <c r="AH11" i="20"/>
  <c r="P10" i="20"/>
  <c r="O10" i="20"/>
  <c r="N10" i="20"/>
  <c r="M10" i="20"/>
  <c r="M23" i="19"/>
  <c r="M22" i="19"/>
  <c r="M21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M8" i="19"/>
  <c r="M7" i="19"/>
  <c r="O22" i="19" l="1"/>
  <c r="N22" i="19"/>
  <c r="S55" i="21" l="1"/>
  <c r="S54" i="21"/>
  <c r="S53" i="21"/>
  <c r="S52" i="21"/>
  <c r="S51" i="21"/>
  <c r="S50" i="21"/>
  <c r="S49" i="21"/>
  <c r="G43" i="21" l="1"/>
  <c r="O21" i="19" l="1"/>
  <c r="N21" i="19"/>
  <c r="O20" i="19"/>
  <c r="N20" i="19"/>
  <c r="O19" i="19"/>
  <c r="N19" i="19"/>
  <c r="O18" i="19"/>
  <c r="N18" i="19"/>
  <c r="O17" i="19"/>
  <c r="N17" i="19"/>
  <c r="O16" i="19"/>
  <c r="N16" i="19"/>
  <c r="O15" i="19"/>
  <c r="N15" i="19"/>
  <c r="O14" i="19"/>
  <c r="N14" i="19"/>
  <c r="O13" i="19"/>
  <c r="N13" i="19"/>
  <c r="O12" i="19"/>
  <c r="N12" i="19"/>
  <c r="O11" i="19"/>
  <c r="N11" i="19"/>
  <c r="O10" i="19"/>
  <c r="N10" i="19"/>
  <c r="O9" i="19"/>
  <c r="N9" i="19"/>
  <c r="O8" i="19"/>
  <c r="N8" i="19"/>
  <c r="O7" i="19"/>
  <c r="N7" i="19"/>
  <c r="O6" i="19"/>
  <c r="N6" i="19"/>
  <c r="O23" i="19"/>
  <c r="N23" i="19"/>
  <c r="AG10" i="20" l="1"/>
  <c r="AF10" i="20"/>
  <c r="AE10" i="20"/>
  <c r="AH10" i="20"/>
  <c r="AD10" i="20"/>
  <c r="AG9" i="20"/>
  <c r="AF9" i="20"/>
  <c r="AE9" i="20"/>
  <c r="AH9" i="20"/>
  <c r="AD9" i="20"/>
  <c r="AG7" i="20"/>
  <c r="AF7" i="20"/>
  <c r="AE7" i="20"/>
  <c r="AH7" i="20"/>
  <c r="AD7" i="20"/>
  <c r="AG6" i="20"/>
  <c r="AF6" i="20"/>
  <c r="AE6" i="20"/>
  <c r="AH6" i="20"/>
  <c r="AD6" i="20"/>
</calcChain>
</file>

<file path=xl/sharedStrings.xml><?xml version="1.0" encoding="utf-8"?>
<sst xmlns="http://schemas.openxmlformats.org/spreadsheetml/2006/main" count="250" uniqueCount="199">
  <si>
    <t>その他</t>
    <rPh sb="2" eb="3">
      <t>タ</t>
    </rPh>
    <phoneticPr fontId="1"/>
  </si>
  <si>
    <t>区分</t>
    <rPh sb="0" eb="2">
      <t>クブン</t>
    </rPh>
    <phoneticPr fontId="1"/>
  </si>
  <si>
    <t>平均</t>
    <rPh sb="0" eb="2">
      <t>ヘイキン</t>
    </rPh>
    <phoneticPr fontId="1"/>
  </si>
  <si>
    <t>-</t>
    <phoneticPr fontId="1"/>
  </si>
  <si>
    <t>6年</t>
    <rPh sb="1" eb="2">
      <t>ネン</t>
    </rPh>
    <phoneticPr fontId="1"/>
  </si>
  <si>
    <t>（単位　：　人）</t>
    <rPh sb="1" eb="3">
      <t>タンイ</t>
    </rPh>
    <rPh sb="6" eb="7">
      <t>ヒト</t>
    </rPh>
    <phoneticPr fontId="1"/>
  </si>
  <si>
    <t>計</t>
    <rPh sb="0" eb="1">
      <t>ケイ</t>
    </rPh>
    <phoneticPr fontId="1"/>
  </si>
  <si>
    <t>総数</t>
    <rPh sb="0" eb="2">
      <t>ソウスウ</t>
    </rPh>
    <phoneticPr fontId="1"/>
  </si>
  <si>
    <t>年次</t>
    <rPh sb="0" eb="2">
      <t>ネンジ</t>
    </rPh>
    <phoneticPr fontId="1"/>
  </si>
  <si>
    <t>備考</t>
    <rPh sb="0" eb="2">
      <t>ビコウ</t>
    </rPh>
    <phoneticPr fontId="1"/>
  </si>
  <si>
    <t>25年</t>
  </si>
  <si>
    <t>26年</t>
  </si>
  <si>
    <t>27年</t>
  </si>
  <si>
    <t>28年</t>
  </si>
  <si>
    <t>29年</t>
  </si>
  <si>
    <t>福祉　・　保健衛生</t>
    <rPh sb="0" eb="2">
      <t>フクシ</t>
    </rPh>
    <rPh sb="5" eb="7">
      <t>ホケン</t>
    </rPh>
    <rPh sb="7" eb="9">
      <t>エイセイ</t>
    </rPh>
    <phoneticPr fontId="1"/>
  </si>
  <si>
    <t>・保育園の概要</t>
    <rPh sb="1" eb="4">
      <t>ホイクエン</t>
    </rPh>
    <rPh sb="5" eb="7">
      <t>ガイヨウ</t>
    </rPh>
    <phoneticPr fontId="1"/>
  </si>
  <si>
    <t>開設年月</t>
    <rPh sb="0" eb="2">
      <t>カイセツ</t>
    </rPh>
    <rPh sb="2" eb="4">
      <t>ネンゲツ</t>
    </rPh>
    <phoneticPr fontId="1"/>
  </si>
  <si>
    <t>定員（人）</t>
    <rPh sb="0" eb="2">
      <t>テイイン</t>
    </rPh>
    <rPh sb="3" eb="4">
      <t>ニン</t>
    </rPh>
    <phoneticPr fontId="1"/>
  </si>
  <si>
    <t>利用園児数（人）</t>
    <rPh sb="0" eb="2">
      <t>リヨウ</t>
    </rPh>
    <rPh sb="2" eb="4">
      <t>エンジ</t>
    </rPh>
    <rPh sb="4" eb="5">
      <t>スウ</t>
    </rPh>
    <rPh sb="6" eb="7">
      <t>ニン</t>
    </rPh>
    <phoneticPr fontId="1"/>
  </si>
  <si>
    <t>あふち保育園</t>
    <phoneticPr fontId="1"/>
  </si>
  <si>
    <t>伍和保育園</t>
    <phoneticPr fontId="1"/>
  </si>
  <si>
    <t>智里東保育園</t>
    <phoneticPr fontId="1"/>
  </si>
  <si>
    <t>昭和38年10月</t>
    <rPh sb="0" eb="2">
      <t>ショウワ</t>
    </rPh>
    <rPh sb="4" eb="5">
      <t>ネン</t>
    </rPh>
    <rPh sb="7" eb="8">
      <t>ガツ</t>
    </rPh>
    <phoneticPr fontId="1"/>
  </si>
  <si>
    <t>智里西保育園</t>
    <phoneticPr fontId="1"/>
  </si>
  <si>
    <t>浪合保育園</t>
    <phoneticPr fontId="1"/>
  </si>
  <si>
    <t>清内路保育園</t>
    <phoneticPr fontId="1"/>
  </si>
  <si>
    <t>昭和42年10月</t>
    <rPh sb="0" eb="2">
      <t>ショウワ</t>
    </rPh>
    <rPh sb="4" eb="5">
      <t>ネン</t>
    </rPh>
    <rPh sb="7" eb="8">
      <t>ガツ</t>
    </rPh>
    <phoneticPr fontId="1"/>
  </si>
  <si>
    <t>・生活保護の状況</t>
    <rPh sb="1" eb="3">
      <t>セイカツ</t>
    </rPh>
    <rPh sb="3" eb="5">
      <t>ホゴ</t>
    </rPh>
    <rPh sb="6" eb="8">
      <t>ジョウキョウ</t>
    </rPh>
    <phoneticPr fontId="1"/>
  </si>
  <si>
    <t>被保護実数（人）</t>
    <rPh sb="0" eb="1">
      <t>ヒ</t>
    </rPh>
    <rPh sb="1" eb="3">
      <t>ホゴ</t>
    </rPh>
    <rPh sb="3" eb="5">
      <t>ジッスウ</t>
    </rPh>
    <rPh sb="6" eb="7">
      <t>ニン</t>
    </rPh>
    <phoneticPr fontId="1"/>
  </si>
  <si>
    <t>扶助別内訳（人）</t>
    <rPh sb="0" eb="2">
      <t>フジョ</t>
    </rPh>
    <rPh sb="2" eb="3">
      <t>ベツ</t>
    </rPh>
    <rPh sb="3" eb="5">
      <t>ウチワケ</t>
    </rPh>
    <rPh sb="6" eb="7">
      <t>ニン</t>
    </rPh>
    <phoneticPr fontId="1"/>
  </si>
  <si>
    <t>現在受給中</t>
    <rPh sb="0" eb="2">
      <t>ゲンザイ</t>
    </rPh>
    <rPh sb="2" eb="4">
      <t>ジュキュウ</t>
    </rPh>
    <rPh sb="4" eb="5">
      <t>チュウ</t>
    </rPh>
    <phoneticPr fontId="1"/>
  </si>
  <si>
    <t>停止中</t>
    <rPh sb="0" eb="3">
      <t>テイシチュウ</t>
    </rPh>
    <phoneticPr fontId="1"/>
  </si>
  <si>
    <t>生活扶助</t>
    <rPh sb="0" eb="2">
      <t>セイカツ</t>
    </rPh>
    <rPh sb="2" eb="4">
      <t>フジョ</t>
    </rPh>
    <phoneticPr fontId="1"/>
  </si>
  <si>
    <t>住宅扶助</t>
    <rPh sb="0" eb="2">
      <t>ジュウタク</t>
    </rPh>
    <rPh sb="2" eb="4">
      <t>フジョ</t>
    </rPh>
    <phoneticPr fontId="1"/>
  </si>
  <si>
    <t>教育扶助</t>
    <rPh sb="0" eb="2">
      <t>キョウイク</t>
    </rPh>
    <rPh sb="2" eb="4">
      <t>フジョ</t>
    </rPh>
    <phoneticPr fontId="1"/>
  </si>
  <si>
    <t>世帯</t>
    <rPh sb="0" eb="2">
      <t>セタイ</t>
    </rPh>
    <phoneticPr fontId="1"/>
  </si>
  <si>
    <t>人員</t>
    <rPh sb="0" eb="2">
      <t>ジンイン</t>
    </rPh>
    <phoneticPr fontId="1"/>
  </si>
  <si>
    <t>・身体障害者の状況</t>
    <rPh sb="1" eb="3">
      <t>シンタイ</t>
    </rPh>
    <rPh sb="3" eb="6">
      <t>ショウガイシャ</t>
    </rPh>
    <rPh sb="7" eb="9">
      <t>ジョウキョウ</t>
    </rPh>
    <phoneticPr fontId="1"/>
  </si>
  <si>
    <t>視覚障害</t>
    <rPh sb="0" eb="2">
      <t>シカク</t>
    </rPh>
    <rPh sb="2" eb="4">
      <t>ショウガイ</t>
    </rPh>
    <phoneticPr fontId="1"/>
  </si>
  <si>
    <t>聴覚言語障害</t>
    <rPh sb="0" eb="2">
      <t>チョウカク</t>
    </rPh>
    <rPh sb="2" eb="4">
      <t>ゲンゴ</t>
    </rPh>
    <rPh sb="4" eb="6">
      <t>ショウガイ</t>
    </rPh>
    <phoneticPr fontId="1"/>
  </si>
  <si>
    <t>肢体不自由</t>
    <rPh sb="0" eb="2">
      <t>シタイ</t>
    </rPh>
    <rPh sb="2" eb="5">
      <t>フジユウ</t>
    </rPh>
    <phoneticPr fontId="1"/>
  </si>
  <si>
    <t>内臓疾患</t>
    <rPh sb="0" eb="2">
      <t>ナイゾウ</t>
    </rPh>
    <rPh sb="2" eb="4">
      <t>シッカン</t>
    </rPh>
    <phoneticPr fontId="1"/>
  </si>
  <si>
    <t>・医療施設の状況</t>
    <rPh sb="1" eb="3">
      <t>イリョウ</t>
    </rPh>
    <rPh sb="3" eb="5">
      <t>シセツ</t>
    </rPh>
    <rPh sb="6" eb="8">
      <t>ジョウキョウ</t>
    </rPh>
    <phoneticPr fontId="1"/>
  </si>
  <si>
    <t>病院　・　医院</t>
    <rPh sb="0" eb="2">
      <t>ビョウイン</t>
    </rPh>
    <rPh sb="5" eb="7">
      <t>イイン</t>
    </rPh>
    <phoneticPr fontId="1"/>
  </si>
  <si>
    <t>診療所</t>
    <rPh sb="0" eb="3">
      <t>シンリョウジョ</t>
    </rPh>
    <phoneticPr fontId="1"/>
  </si>
  <si>
    <t>歯科医院</t>
    <rPh sb="0" eb="2">
      <t>シカ</t>
    </rPh>
    <rPh sb="2" eb="4">
      <t>イイン</t>
    </rPh>
    <phoneticPr fontId="1"/>
  </si>
  <si>
    <t>助産所</t>
    <rPh sb="0" eb="2">
      <t>ジョサン</t>
    </rPh>
    <rPh sb="2" eb="3">
      <t>ジョ</t>
    </rPh>
    <phoneticPr fontId="1"/>
  </si>
  <si>
    <t>一般</t>
    <rPh sb="0" eb="2">
      <t>イッパン</t>
    </rPh>
    <phoneticPr fontId="1"/>
  </si>
  <si>
    <t>村営</t>
    <rPh sb="0" eb="2">
      <t>ソンエイ</t>
    </rPh>
    <phoneticPr fontId="1"/>
  </si>
  <si>
    <t>・後期高齢者医療制度の概要</t>
    <rPh sb="1" eb="3">
      <t>コウキ</t>
    </rPh>
    <rPh sb="3" eb="6">
      <t>コウレイシャ</t>
    </rPh>
    <rPh sb="6" eb="8">
      <t>イリョウ</t>
    </rPh>
    <rPh sb="8" eb="10">
      <t>セイド</t>
    </rPh>
    <rPh sb="11" eb="13">
      <t>ガイヨウ</t>
    </rPh>
    <phoneticPr fontId="1"/>
  </si>
  <si>
    <t>年度</t>
    <rPh sb="0" eb="2">
      <t>ネンド</t>
    </rPh>
    <phoneticPr fontId="1"/>
  </si>
  <si>
    <t>平均対象者数</t>
    <rPh sb="0" eb="2">
      <t>ヘイキン</t>
    </rPh>
    <rPh sb="2" eb="4">
      <t>タイショウ</t>
    </rPh>
    <rPh sb="4" eb="5">
      <t>シャ</t>
    </rPh>
    <rPh sb="5" eb="6">
      <t>スウ</t>
    </rPh>
    <phoneticPr fontId="1"/>
  </si>
  <si>
    <t>総医療費</t>
    <rPh sb="0" eb="1">
      <t>ソウ</t>
    </rPh>
    <rPh sb="1" eb="4">
      <t>イリョウヒ</t>
    </rPh>
    <phoneticPr fontId="1"/>
  </si>
  <si>
    <t>医療給付金</t>
    <rPh sb="0" eb="2">
      <t>イリョウ</t>
    </rPh>
    <rPh sb="2" eb="5">
      <t>キュウフキン</t>
    </rPh>
    <phoneticPr fontId="1"/>
  </si>
  <si>
    <t>再　　掲</t>
    <rPh sb="0" eb="1">
      <t>サイ</t>
    </rPh>
    <rPh sb="3" eb="4">
      <t>ケイ</t>
    </rPh>
    <phoneticPr fontId="1"/>
  </si>
  <si>
    <t>1人
当たりの
医療費</t>
    <rPh sb="0" eb="2">
      <t>ヒトリ</t>
    </rPh>
    <rPh sb="3" eb="4">
      <t>ア</t>
    </rPh>
    <rPh sb="8" eb="11">
      <t>イリョウヒ</t>
    </rPh>
    <phoneticPr fontId="1"/>
  </si>
  <si>
    <t>療養給付金</t>
    <rPh sb="0" eb="2">
      <t>リョウヨウ</t>
    </rPh>
    <rPh sb="2" eb="5">
      <t>キュウフキン</t>
    </rPh>
    <phoneticPr fontId="1"/>
  </si>
  <si>
    <t>訪問看護費</t>
    <rPh sb="0" eb="2">
      <t>ホウモン</t>
    </rPh>
    <rPh sb="2" eb="4">
      <t>カンゴ</t>
    </rPh>
    <rPh sb="4" eb="5">
      <t>ヒ</t>
    </rPh>
    <phoneticPr fontId="1"/>
  </si>
  <si>
    <t>療養費</t>
    <rPh sb="0" eb="3">
      <t>リョウヨウヒ</t>
    </rPh>
    <phoneticPr fontId="1"/>
  </si>
  <si>
    <t>高額療養費</t>
    <rPh sb="0" eb="2">
      <t>コウガク</t>
    </rPh>
    <rPh sb="2" eb="5">
      <t>リョウヨウヒ</t>
    </rPh>
    <phoneticPr fontId="1"/>
  </si>
  <si>
    <t>高額介護
合算療養費</t>
    <rPh sb="0" eb="2">
      <t>コウガク</t>
    </rPh>
    <rPh sb="2" eb="4">
      <t>カイゴ</t>
    </rPh>
    <rPh sb="5" eb="7">
      <t>ガッサン</t>
    </rPh>
    <rPh sb="7" eb="10">
      <t>リョウヨウヒ</t>
    </rPh>
    <phoneticPr fontId="1"/>
  </si>
  <si>
    <t>一定程度の障害があると認められた方が対象。　国民健康保険、社会保険等から移行している。</t>
    <rPh sb="0" eb="2">
      <t>イッテイ</t>
    </rPh>
    <rPh sb="2" eb="4">
      <t>テイド</t>
    </rPh>
    <rPh sb="5" eb="7">
      <t>ショウガイ</t>
    </rPh>
    <rPh sb="11" eb="12">
      <t>ミト</t>
    </rPh>
    <rPh sb="16" eb="17">
      <t>カタ</t>
    </rPh>
    <rPh sb="18" eb="20">
      <t>タイショウ</t>
    </rPh>
    <rPh sb="22" eb="24">
      <t>コクミン</t>
    </rPh>
    <rPh sb="24" eb="26">
      <t>ケンコウ</t>
    </rPh>
    <rPh sb="26" eb="28">
      <t>ホケン</t>
    </rPh>
    <rPh sb="29" eb="31">
      <t>シャカイ</t>
    </rPh>
    <rPh sb="31" eb="33">
      <t>ホケン</t>
    </rPh>
    <rPh sb="33" eb="34">
      <t>トウ</t>
    </rPh>
    <rPh sb="36" eb="38">
      <t>イコウ</t>
    </rPh>
    <phoneticPr fontId="1"/>
  </si>
  <si>
    <t>・介護保険の給付状況</t>
    <rPh sb="1" eb="3">
      <t>カイゴ</t>
    </rPh>
    <rPh sb="3" eb="5">
      <t>ホケン</t>
    </rPh>
    <rPh sb="6" eb="8">
      <t>キュウフ</t>
    </rPh>
    <rPh sb="8" eb="10">
      <t>ジョウキョウ</t>
    </rPh>
    <phoneticPr fontId="1"/>
  </si>
  <si>
    <t>区　　　　　分</t>
    <rPh sb="0" eb="1">
      <t>ク</t>
    </rPh>
    <rPh sb="6" eb="7">
      <t>ブン</t>
    </rPh>
    <phoneticPr fontId="1"/>
  </si>
  <si>
    <t>第１号被保険者数</t>
    <rPh sb="0" eb="1">
      <t>ダイ</t>
    </rPh>
    <rPh sb="2" eb="3">
      <t>ゴウ</t>
    </rPh>
    <rPh sb="3" eb="7">
      <t>ヒホケンシャ</t>
    </rPh>
    <rPh sb="7" eb="8">
      <t>スウ</t>
    </rPh>
    <phoneticPr fontId="1"/>
  </si>
  <si>
    <t>（人）</t>
    <rPh sb="1" eb="2">
      <t>ヒト</t>
    </rPh>
    <phoneticPr fontId="1"/>
  </si>
  <si>
    <t>要介護　・　要支援認定者数</t>
    <rPh sb="0" eb="3">
      <t>ヨウカイゴ</t>
    </rPh>
    <rPh sb="6" eb="7">
      <t>ヨウ</t>
    </rPh>
    <rPh sb="7" eb="9">
      <t>シエン</t>
    </rPh>
    <rPh sb="9" eb="11">
      <t>ニンテイ</t>
    </rPh>
    <rPh sb="11" eb="12">
      <t>シャ</t>
    </rPh>
    <rPh sb="12" eb="13">
      <t>スウ</t>
    </rPh>
    <phoneticPr fontId="1"/>
  </si>
  <si>
    <t>居宅介護（介護予防）サービス受給者数</t>
    <rPh sb="0" eb="2">
      <t>キョタク</t>
    </rPh>
    <rPh sb="2" eb="4">
      <t>カイゴ</t>
    </rPh>
    <rPh sb="5" eb="7">
      <t>カイゴ</t>
    </rPh>
    <rPh sb="7" eb="9">
      <t>ヨボウ</t>
    </rPh>
    <rPh sb="14" eb="17">
      <t>ジュキュウシャ</t>
    </rPh>
    <rPh sb="17" eb="18">
      <t>スウ</t>
    </rPh>
    <phoneticPr fontId="1"/>
  </si>
  <si>
    <t>地域密着型（介護予防）サービス受給者数</t>
    <rPh sb="0" eb="2">
      <t>チイキ</t>
    </rPh>
    <rPh sb="2" eb="5">
      <t>ミッチャクガタ</t>
    </rPh>
    <rPh sb="6" eb="8">
      <t>カイゴ</t>
    </rPh>
    <rPh sb="8" eb="10">
      <t>ヨボウ</t>
    </rPh>
    <rPh sb="15" eb="18">
      <t>ジュキュウシャ</t>
    </rPh>
    <rPh sb="18" eb="19">
      <t>スウ</t>
    </rPh>
    <phoneticPr fontId="1"/>
  </si>
  <si>
    <t>施設介護サービス受給者数</t>
    <rPh sb="0" eb="2">
      <t>シセツ</t>
    </rPh>
    <rPh sb="2" eb="4">
      <t>カイゴ</t>
    </rPh>
    <rPh sb="8" eb="11">
      <t>ジュキュウシャ</t>
    </rPh>
    <rPh sb="11" eb="12">
      <t>スウ</t>
    </rPh>
    <phoneticPr fontId="1"/>
  </si>
  <si>
    <t>給付費総額</t>
    <rPh sb="0" eb="2">
      <t>キュウフ</t>
    </rPh>
    <rPh sb="2" eb="3">
      <t>ヒ</t>
    </rPh>
    <rPh sb="3" eb="5">
      <t>ソウガク</t>
    </rPh>
    <phoneticPr fontId="1"/>
  </si>
  <si>
    <t>（円）</t>
    <rPh sb="1" eb="2">
      <t>エン</t>
    </rPh>
    <phoneticPr fontId="1"/>
  </si>
  <si>
    <t>介護サービス等諸費</t>
    <rPh sb="0" eb="2">
      <t>カイゴ</t>
    </rPh>
    <rPh sb="6" eb="7">
      <t>トウ</t>
    </rPh>
    <rPh sb="7" eb="9">
      <t>ショヒ</t>
    </rPh>
    <phoneticPr fontId="1"/>
  </si>
  <si>
    <t>介護予防サービス等諸費</t>
    <rPh sb="0" eb="2">
      <t>カイゴ</t>
    </rPh>
    <rPh sb="2" eb="4">
      <t>ヨボウ</t>
    </rPh>
    <rPh sb="8" eb="9">
      <t>トウ</t>
    </rPh>
    <rPh sb="9" eb="11">
      <t>ショヒ</t>
    </rPh>
    <phoneticPr fontId="1"/>
  </si>
  <si>
    <t>内</t>
    <rPh sb="0" eb="1">
      <t>ウチ</t>
    </rPh>
    <phoneticPr fontId="1"/>
  </si>
  <si>
    <t>高額サービス等費</t>
    <rPh sb="0" eb="2">
      <t>コウガク</t>
    </rPh>
    <rPh sb="6" eb="7">
      <t>トウ</t>
    </rPh>
    <rPh sb="7" eb="8">
      <t>ヒ</t>
    </rPh>
    <phoneticPr fontId="1"/>
  </si>
  <si>
    <t>訳</t>
    <rPh sb="0" eb="1">
      <t>ワケ</t>
    </rPh>
    <phoneticPr fontId="1"/>
  </si>
  <si>
    <t>高額医療合算介護サービス等費</t>
    <rPh sb="0" eb="2">
      <t>コウガク</t>
    </rPh>
    <rPh sb="2" eb="4">
      <t>イリョウ</t>
    </rPh>
    <rPh sb="4" eb="6">
      <t>ガッサン</t>
    </rPh>
    <rPh sb="6" eb="8">
      <t>カイゴ</t>
    </rPh>
    <rPh sb="12" eb="13">
      <t>トウ</t>
    </rPh>
    <rPh sb="13" eb="14">
      <t>ヒ</t>
    </rPh>
    <phoneticPr fontId="1"/>
  </si>
  <si>
    <t>特定入所者介護サービス諸費</t>
    <rPh sb="0" eb="2">
      <t>トクテイ</t>
    </rPh>
    <rPh sb="2" eb="5">
      <t>ニュウショシャ</t>
    </rPh>
    <rPh sb="5" eb="7">
      <t>カイゴ</t>
    </rPh>
    <rPh sb="11" eb="13">
      <t>ショヒ</t>
    </rPh>
    <phoneticPr fontId="1"/>
  </si>
  <si>
    <t>審査支払手数料</t>
    <rPh sb="0" eb="2">
      <t>シンサ</t>
    </rPh>
    <rPh sb="2" eb="4">
      <t>シハライ</t>
    </rPh>
    <rPh sb="4" eb="7">
      <t>テスウリョウ</t>
    </rPh>
    <phoneticPr fontId="1"/>
  </si>
  <si>
    <t>・健康診断　・　がん検診受診状況</t>
    <rPh sb="1" eb="3">
      <t>ケンコウ</t>
    </rPh>
    <rPh sb="3" eb="5">
      <t>シンダン</t>
    </rPh>
    <rPh sb="10" eb="12">
      <t>ケンシン</t>
    </rPh>
    <rPh sb="12" eb="14">
      <t>ジュシン</t>
    </rPh>
    <rPh sb="14" eb="16">
      <t>ジョウキョウ</t>
    </rPh>
    <phoneticPr fontId="1"/>
  </si>
  <si>
    <t>胸部レントゲン検診</t>
    <rPh sb="0" eb="2">
      <t>キョウブ</t>
    </rPh>
    <rPh sb="7" eb="9">
      <t>ケンシン</t>
    </rPh>
    <phoneticPr fontId="1"/>
  </si>
  <si>
    <t>胃検診</t>
    <rPh sb="0" eb="1">
      <t>イ</t>
    </rPh>
    <rPh sb="1" eb="3">
      <t>ケンシン</t>
    </rPh>
    <phoneticPr fontId="1"/>
  </si>
  <si>
    <t>子宮がん検診</t>
    <rPh sb="0" eb="2">
      <t>シキュウ</t>
    </rPh>
    <rPh sb="4" eb="6">
      <t>ケンシン</t>
    </rPh>
    <phoneticPr fontId="1"/>
  </si>
  <si>
    <t>乳がん検診</t>
    <rPh sb="0" eb="1">
      <t>ニュウ</t>
    </rPh>
    <rPh sb="3" eb="5">
      <t>ケンシン</t>
    </rPh>
    <phoneticPr fontId="1"/>
  </si>
  <si>
    <t>・国民健康保険の加入　・　給付状況</t>
    <rPh sb="1" eb="3">
      <t>コクミン</t>
    </rPh>
    <rPh sb="3" eb="5">
      <t>ケンコウ</t>
    </rPh>
    <rPh sb="5" eb="7">
      <t>ホケン</t>
    </rPh>
    <rPh sb="8" eb="10">
      <t>カニュウ</t>
    </rPh>
    <rPh sb="13" eb="15">
      <t>キュウフ</t>
    </rPh>
    <rPh sb="15" eb="17">
      <t>ジョウキョウ</t>
    </rPh>
    <phoneticPr fontId="1"/>
  </si>
  <si>
    <t>医　療　給　付　の　現　況</t>
    <rPh sb="0" eb="1">
      <t>イ</t>
    </rPh>
    <rPh sb="2" eb="3">
      <t>イヤス</t>
    </rPh>
    <rPh sb="4" eb="5">
      <t>キュウ</t>
    </rPh>
    <rPh sb="6" eb="7">
      <t>ツキ</t>
    </rPh>
    <rPh sb="10" eb="11">
      <t>ウツツ</t>
    </rPh>
    <rPh sb="12" eb="13">
      <t>キョウ</t>
    </rPh>
    <phoneticPr fontId="1"/>
  </si>
  <si>
    <t>世帯数</t>
    <rPh sb="0" eb="3">
      <t>セタイスウ</t>
    </rPh>
    <phoneticPr fontId="1"/>
  </si>
  <si>
    <t>被保険者数</t>
    <rPh sb="0" eb="4">
      <t>ヒホケンシャ</t>
    </rPh>
    <rPh sb="4" eb="5">
      <t>スウ</t>
    </rPh>
    <phoneticPr fontId="1"/>
  </si>
  <si>
    <t>受診件数</t>
    <rPh sb="0" eb="2">
      <t>ジュシン</t>
    </rPh>
    <rPh sb="2" eb="4">
      <t>ケンスウ</t>
    </rPh>
    <phoneticPr fontId="1"/>
  </si>
  <si>
    <t>受診日数</t>
    <rPh sb="0" eb="2">
      <t>ジュシン</t>
    </rPh>
    <rPh sb="2" eb="4">
      <t>ニッスウ</t>
    </rPh>
    <phoneticPr fontId="1"/>
  </si>
  <si>
    <t>費用額(円)</t>
    <rPh sb="0" eb="2">
      <t>ヒヨウ</t>
    </rPh>
    <rPh sb="2" eb="3">
      <t>ガク</t>
    </rPh>
    <phoneticPr fontId="1"/>
  </si>
  <si>
    <t>保険者負担金(円)</t>
    <rPh sb="0" eb="3">
      <t>ホケンシャ</t>
    </rPh>
    <rPh sb="3" eb="6">
      <t>フタンキン</t>
    </rPh>
    <phoneticPr fontId="1"/>
  </si>
  <si>
    <t>一部負担金(円)</t>
    <rPh sb="0" eb="2">
      <t>イチブ</t>
    </rPh>
    <rPh sb="2" eb="5">
      <t>フタンキン</t>
    </rPh>
    <phoneticPr fontId="1"/>
  </si>
  <si>
    <t>公費負担額(円)</t>
    <rPh sb="0" eb="2">
      <t>コウヒ</t>
    </rPh>
    <rPh sb="2" eb="4">
      <t>フタン</t>
    </rPh>
    <rPh sb="4" eb="5">
      <t>ガク</t>
    </rPh>
    <phoneticPr fontId="1"/>
  </si>
  <si>
    <t>・死因別死亡者数の推移</t>
    <rPh sb="1" eb="3">
      <t>シイン</t>
    </rPh>
    <rPh sb="3" eb="4">
      <t>ベツ</t>
    </rPh>
    <rPh sb="4" eb="6">
      <t>シボウ</t>
    </rPh>
    <rPh sb="6" eb="7">
      <t>シャ</t>
    </rPh>
    <rPh sb="7" eb="8">
      <t>スウ</t>
    </rPh>
    <rPh sb="9" eb="11">
      <t>スイイ</t>
    </rPh>
    <phoneticPr fontId="1"/>
  </si>
  <si>
    <t>死亡者総数</t>
    <rPh sb="0" eb="2">
      <t>シボウ</t>
    </rPh>
    <rPh sb="2" eb="3">
      <t>シャ</t>
    </rPh>
    <rPh sb="3" eb="4">
      <t>ソウ</t>
    </rPh>
    <rPh sb="4" eb="5">
      <t>スウ</t>
    </rPh>
    <phoneticPr fontId="1"/>
  </si>
  <si>
    <t>脳卒中</t>
    <rPh sb="0" eb="3">
      <t>ノウソッチュウ</t>
    </rPh>
    <phoneticPr fontId="1"/>
  </si>
  <si>
    <t>ガン</t>
    <phoneticPr fontId="1"/>
  </si>
  <si>
    <t>心臓疾患</t>
    <rPh sb="0" eb="2">
      <t>シンゾウ</t>
    </rPh>
    <rPh sb="2" eb="4">
      <t>シッカン</t>
    </rPh>
    <phoneticPr fontId="1"/>
  </si>
  <si>
    <t>肺炎気管支炎</t>
    <rPh sb="0" eb="2">
      <t>ハイエン</t>
    </rPh>
    <rPh sb="2" eb="5">
      <t>キカンシ</t>
    </rPh>
    <rPh sb="5" eb="6">
      <t>エン</t>
    </rPh>
    <phoneticPr fontId="1"/>
  </si>
  <si>
    <t>老衰</t>
    <rPh sb="0" eb="2">
      <t>ロウスイ</t>
    </rPh>
    <phoneticPr fontId="1"/>
  </si>
  <si>
    <t>事故</t>
    <rPh sb="0" eb="2">
      <t>ジコ</t>
    </rPh>
    <phoneticPr fontId="1"/>
  </si>
  <si>
    <t>生　活　環　境</t>
    <rPh sb="0" eb="1">
      <t>セイ</t>
    </rPh>
    <rPh sb="2" eb="3">
      <t>カツ</t>
    </rPh>
    <rPh sb="4" eb="5">
      <t>ワ</t>
    </rPh>
    <rPh sb="6" eb="7">
      <t>サカイ</t>
    </rPh>
    <phoneticPr fontId="1"/>
  </si>
  <si>
    <t>・道路整備環境　（村道）</t>
    <rPh sb="1" eb="3">
      <t>ドウロ</t>
    </rPh>
    <rPh sb="3" eb="5">
      <t>セイビ</t>
    </rPh>
    <rPh sb="5" eb="7">
      <t>カンキョウ</t>
    </rPh>
    <rPh sb="9" eb="11">
      <t>ソンドウ</t>
    </rPh>
    <phoneticPr fontId="1"/>
  </si>
  <si>
    <t>実延長（ｍ）</t>
    <rPh sb="0" eb="1">
      <t>ジツ</t>
    </rPh>
    <rPh sb="1" eb="3">
      <t>エンチョウ</t>
    </rPh>
    <phoneticPr fontId="1"/>
  </si>
  <si>
    <t>改良済延長（ｍ）</t>
    <rPh sb="0" eb="2">
      <t>カイリョウ</t>
    </rPh>
    <rPh sb="2" eb="3">
      <t>ズ</t>
    </rPh>
    <rPh sb="3" eb="5">
      <t>エンチョウ</t>
    </rPh>
    <phoneticPr fontId="1"/>
  </si>
  <si>
    <t>改良率（％）</t>
    <rPh sb="0" eb="2">
      <t>カイリョウ</t>
    </rPh>
    <rPh sb="2" eb="3">
      <t>リツ</t>
    </rPh>
    <phoneticPr fontId="1"/>
  </si>
  <si>
    <t>舗装済延長（ｍ）</t>
    <rPh sb="0" eb="2">
      <t>ホソウ</t>
    </rPh>
    <rPh sb="2" eb="3">
      <t>スミ</t>
    </rPh>
    <rPh sb="3" eb="5">
      <t>エンチョウ</t>
    </rPh>
    <phoneticPr fontId="1"/>
  </si>
  <si>
    <t>舗装率（％）</t>
    <rPh sb="0" eb="2">
      <t>ホソウ</t>
    </rPh>
    <rPh sb="2" eb="3">
      <t>リツ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</si>
  <si>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</si>
  <si>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</si>
  <si>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・水道普及状況</t>
    <rPh sb="1" eb="3">
      <t>スイドウ</t>
    </rPh>
    <rPh sb="3" eb="5">
      <t>フキュウ</t>
    </rPh>
    <rPh sb="5" eb="7">
      <t>ジョウキョウ</t>
    </rPh>
    <phoneticPr fontId="1"/>
  </si>
  <si>
    <t>簡易水道名</t>
    <rPh sb="0" eb="2">
      <t>カンイ</t>
    </rPh>
    <rPh sb="2" eb="4">
      <t>スイドウ</t>
    </rPh>
    <rPh sb="4" eb="5">
      <t>メイ</t>
    </rPh>
    <phoneticPr fontId="1"/>
  </si>
  <si>
    <t>給水人口（人）</t>
    <rPh sb="0" eb="2">
      <t>キュウスイ</t>
    </rPh>
    <rPh sb="2" eb="4">
      <t>ジンコウ</t>
    </rPh>
    <rPh sb="5" eb="6">
      <t>ニン</t>
    </rPh>
    <phoneticPr fontId="1"/>
  </si>
  <si>
    <t>村全体水道普及率（％）</t>
    <rPh sb="0" eb="1">
      <t>ムラ</t>
    </rPh>
    <rPh sb="1" eb="3">
      <t>ゼンタイ</t>
    </rPh>
    <rPh sb="3" eb="5">
      <t>スイドウ</t>
    </rPh>
    <rPh sb="5" eb="7">
      <t>フキュウ</t>
    </rPh>
    <rPh sb="7" eb="8">
      <t>リツ</t>
    </rPh>
    <phoneticPr fontId="1"/>
  </si>
  <si>
    <t>第　１　簡　水</t>
    <rPh sb="0" eb="1">
      <t>ダイ</t>
    </rPh>
    <rPh sb="4" eb="5">
      <t>カン</t>
    </rPh>
    <rPh sb="6" eb="7">
      <t>ミズ</t>
    </rPh>
    <phoneticPr fontId="1"/>
  </si>
  <si>
    <t>第　２　簡　水</t>
    <rPh sb="0" eb="1">
      <t>ダイ</t>
    </rPh>
    <rPh sb="4" eb="5">
      <t>カン</t>
    </rPh>
    <rPh sb="6" eb="7">
      <t>ミズ</t>
    </rPh>
    <phoneticPr fontId="1"/>
  </si>
  <si>
    <t>園　原　簡　水</t>
    <rPh sb="0" eb="1">
      <t>エン</t>
    </rPh>
    <rPh sb="2" eb="3">
      <t>ハラ</t>
    </rPh>
    <rPh sb="4" eb="5">
      <t>カン</t>
    </rPh>
    <rPh sb="6" eb="7">
      <t>ミズ</t>
    </rPh>
    <phoneticPr fontId="1"/>
  </si>
  <si>
    <t>大　野　簡　水</t>
    <rPh sb="0" eb="1">
      <t>ダイ</t>
    </rPh>
    <rPh sb="2" eb="3">
      <t>ノ</t>
    </rPh>
    <rPh sb="4" eb="5">
      <t>カン</t>
    </rPh>
    <rPh sb="6" eb="7">
      <t>ミズ</t>
    </rPh>
    <phoneticPr fontId="1"/>
  </si>
  <si>
    <t>本　谷　簡　水</t>
    <rPh sb="0" eb="1">
      <t>ホン</t>
    </rPh>
    <rPh sb="2" eb="3">
      <t>タニ</t>
    </rPh>
    <rPh sb="4" eb="5">
      <t>カン</t>
    </rPh>
    <rPh sb="6" eb="7">
      <t>ミズ</t>
    </rPh>
    <phoneticPr fontId="1"/>
  </si>
  <si>
    <t>横　川　簡　水</t>
    <rPh sb="0" eb="1">
      <t>ヨコ</t>
    </rPh>
    <rPh sb="2" eb="3">
      <t>カワ</t>
    </rPh>
    <rPh sb="4" eb="5">
      <t>カン</t>
    </rPh>
    <rPh sb="6" eb="7">
      <t>ミズ</t>
    </rPh>
    <phoneticPr fontId="1"/>
  </si>
  <si>
    <t>浪　合　簡　水</t>
    <rPh sb="0" eb="1">
      <t>ナミ</t>
    </rPh>
    <rPh sb="2" eb="3">
      <t>ア</t>
    </rPh>
    <rPh sb="4" eb="5">
      <t>カン</t>
    </rPh>
    <rPh sb="6" eb="7">
      <t>ミズ</t>
    </rPh>
    <phoneticPr fontId="1"/>
  </si>
  <si>
    <t>清 内 路 簡 水</t>
    <rPh sb="0" eb="1">
      <t>キヨ</t>
    </rPh>
    <rPh sb="2" eb="3">
      <t>ナイ</t>
    </rPh>
    <rPh sb="4" eb="5">
      <t>ミチ</t>
    </rPh>
    <rPh sb="6" eb="7">
      <t>カン</t>
    </rPh>
    <rPh sb="8" eb="9">
      <t>ミズ</t>
    </rPh>
    <phoneticPr fontId="1"/>
  </si>
  <si>
    <t>下水処理施設名</t>
    <rPh sb="0" eb="2">
      <t>ゲスイ</t>
    </rPh>
    <rPh sb="2" eb="4">
      <t>ショリ</t>
    </rPh>
    <rPh sb="4" eb="6">
      <t>シセツ</t>
    </rPh>
    <rPh sb="6" eb="7">
      <t>メイ</t>
    </rPh>
    <phoneticPr fontId="1"/>
  </si>
  <si>
    <t>（単位　：　人　・　円）</t>
    <rPh sb="1" eb="3">
      <t>タンイ</t>
    </rPh>
    <rPh sb="6" eb="7">
      <t>ヒト</t>
    </rPh>
    <rPh sb="10" eb="11">
      <t>エン</t>
    </rPh>
    <phoneticPr fontId="1"/>
  </si>
  <si>
    <r>
      <t xml:space="preserve">保護率
</t>
    </r>
    <r>
      <rPr>
        <sz val="10"/>
        <rFont val="ＭＳ Ｐゴシック"/>
        <family val="3"/>
        <charset val="128"/>
        <scheme val="minor"/>
      </rPr>
      <t>(人口千対)</t>
    </r>
    <rPh sb="0" eb="2">
      <t>ホゴ</t>
    </rPh>
    <rPh sb="2" eb="3">
      <t>リツ</t>
    </rPh>
    <rPh sb="5" eb="7">
      <t>ジンコウ</t>
    </rPh>
    <rPh sb="7" eb="9">
      <t>センツイ</t>
    </rPh>
    <phoneticPr fontId="1"/>
  </si>
  <si>
    <t>保険者負担金</t>
    <rPh sb="0" eb="3">
      <t>ホケンシャ</t>
    </rPh>
    <rPh sb="3" eb="6">
      <t>フタンキン</t>
    </rPh>
    <phoneticPr fontId="1"/>
  </si>
  <si>
    <t>健康診断(集団健診)</t>
    <rPh sb="0" eb="2">
      <t>ケンコウ</t>
    </rPh>
    <rPh sb="2" eb="4">
      <t>シンダン</t>
    </rPh>
    <rPh sb="5" eb="7">
      <t>シュウダン</t>
    </rPh>
    <rPh sb="7" eb="9">
      <t>ケンシン</t>
    </rPh>
    <phoneticPr fontId="1"/>
  </si>
  <si>
    <t>（休診中の施設は除く）</t>
    <rPh sb="1" eb="4">
      <t>キュウシンチュウ</t>
    </rPh>
    <rPh sb="5" eb="7">
      <t>シセツ</t>
    </rPh>
    <rPh sb="8" eb="9">
      <t>ノゾ</t>
    </rPh>
    <phoneticPr fontId="1"/>
  </si>
  <si>
    <t>30年</t>
  </si>
  <si>
    <t>3年</t>
    <rPh sb="1" eb="2">
      <t>ネン</t>
    </rPh>
    <phoneticPr fontId="1"/>
  </si>
  <si>
    <t>2年</t>
  </si>
  <si>
    <t>-</t>
    <phoneticPr fontId="1"/>
  </si>
  <si>
    <t>2年度</t>
  </si>
  <si>
    <t>20年度</t>
  </si>
  <si>
    <t>21年度</t>
  </si>
  <si>
    <t>22年度</t>
  </si>
  <si>
    <t>23年度</t>
  </si>
  <si>
    <t>24年度</t>
  </si>
  <si>
    <t>25年度</t>
  </si>
  <si>
    <t>26年度</t>
  </si>
  <si>
    <t>27年度</t>
  </si>
  <si>
    <t>28年度</t>
  </si>
  <si>
    <t>29年度</t>
  </si>
  <si>
    <t>30年度</t>
  </si>
  <si>
    <t>人口（人）</t>
    <rPh sb="0" eb="2">
      <t>ジンコウ</t>
    </rPh>
    <rPh sb="3" eb="4">
      <t>ニン</t>
    </rPh>
    <phoneticPr fontId="18"/>
  </si>
  <si>
    <t>水洗化人口（人）</t>
    <rPh sb="0" eb="3">
      <t>スイセンカ</t>
    </rPh>
    <rPh sb="3" eb="5">
      <t>ジンコウ</t>
    </rPh>
    <rPh sb="6" eb="7">
      <t>ニン</t>
    </rPh>
    <phoneticPr fontId="18"/>
  </si>
  <si>
    <t>水洗化率（％）</t>
    <rPh sb="0" eb="3">
      <t>スイセンカ</t>
    </rPh>
    <rPh sb="3" eb="4">
      <t>リツ</t>
    </rPh>
    <phoneticPr fontId="18"/>
  </si>
  <si>
    <t>・下水道水洗化状況</t>
    <rPh sb="1" eb="3">
      <t>ゲスイ</t>
    </rPh>
    <rPh sb="3" eb="4">
      <t>ミチ</t>
    </rPh>
    <rPh sb="4" eb="6">
      <t>スイセン</t>
    </rPh>
    <rPh sb="6" eb="7">
      <t>カ</t>
    </rPh>
    <rPh sb="7" eb="9">
      <t>ジョウキョウ</t>
    </rPh>
    <phoneticPr fontId="1"/>
  </si>
  <si>
    <t>野あそび保育　みっけ</t>
    <rPh sb="0" eb="1">
      <t>ノ</t>
    </rPh>
    <rPh sb="4" eb="6">
      <t>ホイク</t>
    </rPh>
    <phoneticPr fontId="9"/>
  </si>
  <si>
    <t>飯田市へ広域入所委託</t>
    <rPh sb="0" eb="3">
      <t>イイダシ</t>
    </rPh>
    <rPh sb="4" eb="6">
      <t>コウイキ</t>
    </rPh>
    <rPh sb="6" eb="8">
      <t>ニュウショ</t>
    </rPh>
    <rPh sb="8" eb="10">
      <t>イタク</t>
    </rPh>
    <phoneticPr fontId="9"/>
  </si>
  <si>
    <t>R元年度</t>
  </si>
  <si>
    <t>3年度</t>
    <phoneticPr fontId="1"/>
  </si>
  <si>
    <t>令和3年度</t>
  </si>
  <si>
    <t>R3年度</t>
    <rPh sb="2" eb="4">
      <t>ネンド</t>
    </rPh>
    <rPh sb="3" eb="4">
      <t>ド</t>
    </rPh>
    <phoneticPr fontId="1"/>
  </si>
  <si>
    <t>4年</t>
    <rPh sb="1" eb="2">
      <t>ネン</t>
    </rPh>
    <phoneticPr fontId="1"/>
  </si>
  <si>
    <t>川路おむすび保育園</t>
    <rPh sb="0" eb="2">
      <t>カワジ</t>
    </rPh>
    <rPh sb="6" eb="9">
      <t>ホイクエン</t>
    </rPh>
    <phoneticPr fontId="9"/>
  </si>
  <si>
    <t>4年度</t>
    <phoneticPr fontId="1"/>
  </si>
  <si>
    <t>令和4年度</t>
    <rPh sb="0" eb="2">
      <t>レイワ</t>
    </rPh>
    <rPh sb="3" eb="5">
      <t>ネンド</t>
    </rPh>
    <phoneticPr fontId="1"/>
  </si>
  <si>
    <t>4年度</t>
    <rPh sb="1" eb="3">
      <t>ネンド</t>
    </rPh>
    <phoneticPr fontId="1"/>
  </si>
  <si>
    <t>5年</t>
    <rPh sb="1" eb="2">
      <t>ネン</t>
    </rPh>
    <phoneticPr fontId="1"/>
  </si>
  <si>
    <t>R4年度</t>
    <rPh sb="2" eb="3">
      <t>ネン</t>
    </rPh>
    <rPh sb="3" eb="4">
      <t>ド</t>
    </rPh>
    <phoneticPr fontId="1"/>
  </si>
  <si>
    <t>令和元年度</t>
    <rPh sb="0" eb="2">
      <t>レイワ</t>
    </rPh>
    <phoneticPr fontId="1"/>
  </si>
  <si>
    <t>令和元年</t>
    <rPh sb="0" eb="2">
      <t>レイワ</t>
    </rPh>
    <phoneticPr fontId="1"/>
  </si>
  <si>
    <t>5年度</t>
    <phoneticPr fontId="1"/>
  </si>
  <si>
    <t>令和5年度</t>
    <rPh sb="0" eb="2">
      <t>レイワ</t>
    </rPh>
    <rPh sb="3" eb="5">
      <t>ネンド</t>
    </rPh>
    <phoneticPr fontId="1"/>
  </si>
  <si>
    <t>R5年度</t>
    <rPh sb="2" eb="3">
      <t>ネン</t>
    </rPh>
    <rPh sb="3" eb="4">
      <t>ド</t>
    </rPh>
    <phoneticPr fontId="1"/>
  </si>
  <si>
    <t>5年度</t>
    <rPh sb="1" eb="3">
      <t>ネンド</t>
    </rPh>
    <phoneticPr fontId="1"/>
  </si>
  <si>
    <t>平成23年４月</t>
    <rPh sb="0" eb="2">
      <t>ヘイセイ</t>
    </rPh>
    <rPh sb="4" eb="5">
      <t>ネン</t>
    </rPh>
    <rPh sb="6" eb="7">
      <t>ガツ</t>
    </rPh>
    <phoneticPr fontId="1"/>
  </si>
  <si>
    <t>昭和27年４月</t>
    <rPh sb="0" eb="2">
      <t>ショウワ</t>
    </rPh>
    <rPh sb="4" eb="5">
      <t>ネン</t>
    </rPh>
    <rPh sb="6" eb="7">
      <t>ガツ</t>
    </rPh>
    <phoneticPr fontId="1"/>
  </si>
  <si>
    <t>平成13年８月</t>
    <rPh sb="0" eb="2">
      <t>ヘイセイ</t>
    </rPh>
    <rPh sb="4" eb="5">
      <t>ネン</t>
    </rPh>
    <rPh sb="6" eb="7">
      <t>ガツ</t>
    </rPh>
    <phoneticPr fontId="1"/>
  </si>
  <si>
    <t>平成14年４月</t>
    <rPh sb="0" eb="2">
      <t>ヘイセイ</t>
    </rPh>
    <rPh sb="4" eb="5">
      <t>ネン</t>
    </rPh>
    <rPh sb="6" eb="7">
      <t>ガツ</t>
    </rPh>
    <phoneticPr fontId="1"/>
  </si>
  <si>
    <t>医療制度の改正により、平成20年４月より始まった後期高齢者医療制度は75才以上の方と、65才以上で</t>
    <rPh sb="0" eb="2">
      <t>イリョウ</t>
    </rPh>
    <rPh sb="2" eb="4">
      <t>セイド</t>
    </rPh>
    <rPh sb="5" eb="7">
      <t>カイセイ</t>
    </rPh>
    <rPh sb="11" eb="13">
      <t>ヘイセイ</t>
    </rPh>
    <rPh sb="15" eb="16">
      <t>ネン</t>
    </rPh>
    <rPh sb="17" eb="18">
      <t>ガツ</t>
    </rPh>
    <rPh sb="20" eb="21">
      <t>ハジ</t>
    </rPh>
    <rPh sb="24" eb="26">
      <t>コウキ</t>
    </rPh>
    <rPh sb="26" eb="29">
      <t>コウレイシャ</t>
    </rPh>
    <rPh sb="29" eb="31">
      <t>イリョウ</t>
    </rPh>
    <rPh sb="31" eb="33">
      <t>セイド</t>
    </rPh>
    <rPh sb="36" eb="37">
      <t>サイ</t>
    </rPh>
    <rPh sb="37" eb="39">
      <t>イジョウ</t>
    </rPh>
    <rPh sb="40" eb="41">
      <t>カタ</t>
    </rPh>
    <rPh sb="45" eb="46">
      <t>サイ</t>
    </rPh>
    <rPh sb="46" eb="48">
      <t>イジョウ</t>
    </rPh>
    <phoneticPr fontId="1"/>
  </si>
  <si>
    <t>各年３月31日現在</t>
    <rPh sb="0" eb="2">
      <t>カクネン</t>
    </rPh>
    <rPh sb="3" eb="4">
      <t>ガツ</t>
    </rPh>
    <rPh sb="6" eb="7">
      <t>ヒ</t>
    </rPh>
    <rPh sb="7" eb="9">
      <t>ゲンザイ</t>
    </rPh>
    <phoneticPr fontId="1"/>
  </si>
  <si>
    <t>さくら保育園</t>
    <rPh sb="3" eb="6">
      <t>ホイクエン</t>
    </rPh>
    <phoneticPr fontId="9"/>
  </si>
  <si>
    <t>令和７年４月１日現在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9"/>
  </si>
  <si>
    <t>あふち保育園分園</t>
    <rPh sb="3" eb="6">
      <t>ホイクエン</t>
    </rPh>
    <rPh sb="6" eb="8">
      <t>ブンエン</t>
    </rPh>
    <phoneticPr fontId="2"/>
  </si>
  <si>
    <t>令和７年４月１日現在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"/>
  </si>
  <si>
    <t>R2</t>
    <phoneticPr fontId="1"/>
  </si>
  <si>
    <t>H19年度</t>
    <phoneticPr fontId="1"/>
  </si>
  <si>
    <t>6年度</t>
    <phoneticPr fontId="1"/>
  </si>
  <si>
    <t>令和6年度</t>
    <rPh sb="0" eb="2">
      <t>レイワ</t>
    </rPh>
    <rPh sb="3" eb="5">
      <t>ネンド</t>
    </rPh>
    <phoneticPr fontId="1"/>
  </si>
  <si>
    <t>R6年度</t>
    <rPh sb="2" eb="3">
      <t>ネン</t>
    </rPh>
    <rPh sb="3" eb="4">
      <t>ド</t>
    </rPh>
    <phoneticPr fontId="1"/>
  </si>
  <si>
    <t>平成24年度</t>
    <rPh sb="0" eb="2">
      <t>ヘイセイ</t>
    </rPh>
    <phoneticPr fontId="1"/>
  </si>
  <si>
    <t>6年度</t>
    <rPh sb="1" eb="3">
      <t>ネンド</t>
    </rPh>
    <phoneticPr fontId="1"/>
  </si>
  <si>
    <t>平成24年</t>
    <rPh sb="0" eb="2">
      <t>ヘイセイ</t>
    </rPh>
    <phoneticPr fontId="1"/>
  </si>
  <si>
    <t>令和７年３月31日現在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1"/>
  </si>
  <si>
    <t>会地処理区</t>
    <phoneticPr fontId="1"/>
  </si>
  <si>
    <t>特環公共下水道</t>
    <rPh sb="0" eb="1">
      <t>トク</t>
    </rPh>
    <rPh sb="2" eb="4">
      <t>コウキョウ</t>
    </rPh>
    <rPh sb="4" eb="7">
      <t>ゲスイドウ</t>
    </rPh>
    <phoneticPr fontId="1"/>
  </si>
  <si>
    <t>昼神処理区</t>
    <phoneticPr fontId="1"/>
  </si>
  <si>
    <t>農集排</t>
    <rPh sb="0" eb="1">
      <t>ノウ</t>
    </rPh>
    <rPh sb="1" eb="3">
      <t>シュウハイ</t>
    </rPh>
    <phoneticPr fontId="1"/>
  </si>
  <si>
    <t>大野処理区</t>
    <phoneticPr fontId="1"/>
  </si>
  <si>
    <t>浪合処理区</t>
    <phoneticPr fontId="1"/>
  </si>
  <si>
    <t>清内路処理区</t>
    <phoneticPr fontId="1"/>
  </si>
  <si>
    <t>個別処理区</t>
    <rPh sb="0" eb="2">
      <t>コベツ</t>
    </rPh>
    <rPh sb="2" eb="4">
      <t>ショリ</t>
    </rPh>
    <rPh sb="4" eb="5">
      <t>ク</t>
    </rPh>
    <phoneticPr fontId="1"/>
  </si>
  <si>
    <t>合併浄化槽</t>
    <phoneticPr fontId="1"/>
  </si>
  <si>
    <t>保護率(人口千対)は「被保護実人員(令和７年10月１日)」÷「令和２年国勢調査人口」×1,000で算出</t>
    <rPh sb="11" eb="12">
      <t>ヒ</t>
    </rPh>
    <rPh sb="18" eb="20">
      <t>レイワ</t>
    </rPh>
    <rPh sb="31" eb="3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</si>
</sst>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82" formatCode="#,##0.0;[Red]\-#,##0.0"/>
    <numFmt numFmtId="183" formatCode="#,##0.00_ ;[Red]\-#,##0.00\ "/>
    <numFmt numFmtId="184" formatCode="0.0%"/>
  </numFmts>
  <fonts count="2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6" fillId="0" borderId="0"/>
    <xf numFmtId="38" fontId="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25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0" fillId="0" borderId="3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0" borderId="11" xfId="0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3" xfId="0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1" xfId="0" applyBorder="1"/>
    <xf numFmtId="0" fontId="7" fillId="3" borderId="0" xfId="0" applyFont="1" applyFill="1" applyAlignment="1">
      <alignment vertic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9" xfId="0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7" fillId="3" borderId="0" xfId="0" applyFont="1" applyFill="1"/>
    <xf numFmtId="0" fontId="0" fillId="0" borderId="3" xfId="0" applyBorder="1" applyAlignment="1">
      <alignment horizontal="right"/>
    </xf>
    <xf numFmtId="0" fontId="7" fillId="0" borderId="0" xfId="0" applyFont="1" applyAlignment="1">
      <alignment horizontal="right" shrinkToFit="1"/>
    </xf>
    <xf numFmtId="0" fontId="13" fillId="0" borderId="0" xfId="0" applyFont="1" applyAlignment="1">
      <alignment vertical="center"/>
    </xf>
    <xf numFmtId="0" fontId="7" fillId="3" borderId="7" xfId="0" applyFont="1" applyFill="1" applyBorder="1" applyAlignment="1">
      <alignment vertical="center" shrinkToFi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3" borderId="13" xfId="0" applyFont="1" applyFill="1" applyBorder="1" applyAlignment="1">
      <alignment shrinkToFit="1"/>
    </xf>
    <xf numFmtId="0" fontId="0" fillId="0" borderId="14" xfId="0" applyBorder="1" applyAlignment="1">
      <alignment shrinkToFit="1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shrinkToFit="1"/>
    </xf>
    <xf numFmtId="0" fontId="0" fillId="0" borderId="9" xfId="0" applyBorder="1" applyAlignment="1">
      <alignment horizontal="center"/>
    </xf>
    <xf numFmtId="0" fontId="7" fillId="0" borderId="9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9" xfId="0" applyFont="1" applyBorder="1" applyAlignment="1">
      <alignment shrinkToFit="1"/>
    </xf>
    <xf numFmtId="0" fontId="7" fillId="0" borderId="3" xfId="0" applyFont="1" applyBorder="1"/>
    <xf numFmtId="0" fontId="7" fillId="0" borderId="9" xfId="0" applyFont="1" applyBorder="1"/>
    <xf numFmtId="0" fontId="17" fillId="0" borderId="0" xfId="0" applyFont="1"/>
    <xf numFmtId="0" fontId="7" fillId="2" borderId="2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shrinkToFit="1"/>
    </xf>
    <xf numFmtId="0" fontId="7" fillId="2" borderId="1" xfId="0" applyFont="1" applyFill="1" applyBorder="1" applyAlignment="1">
      <alignment horizontal="center" shrinkToFit="1"/>
    </xf>
    <xf numFmtId="0" fontId="7" fillId="0" borderId="5" xfId="0" applyFont="1" applyBorder="1" applyAlignment="1">
      <alignment horizontal="right" vertical="center" shrinkToFit="1"/>
    </xf>
    <xf numFmtId="3" fontId="7" fillId="0" borderId="1" xfId="0" applyNumberFormat="1" applyFont="1" applyBorder="1" applyAlignment="1">
      <alignment horizontal="right" shrinkToFit="1"/>
    </xf>
    <xf numFmtId="3" fontId="7" fillId="0" borderId="5" xfId="0" applyNumberFormat="1" applyFont="1" applyBorder="1" applyAlignment="1">
      <alignment horizontal="right" shrinkToFit="1"/>
    </xf>
    <xf numFmtId="3" fontId="16" fillId="0" borderId="1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38" fontId="10" fillId="0" borderId="0" xfId="2" applyFo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3" fontId="16" fillId="0" borderId="1" xfId="6" applyNumberFormat="1" applyFont="1" applyBorder="1">
      <alignment vertical="center"/>
    </xf>
    <xf numFmtId="0" fontId="7" fillId="3" borderId="14" xfId="0" applyFont="1" applyFill="1" applyBorder="1" applyAlignment="1">
      <alignment vertical="center"/>
    </xf>
    <xf numFmtId="0" fontId="0" fillId="0" borderId="5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0" fillId="2" borderId="5" xfId="0" applyFill="1" applyBorder="1" applyAlignment="1">
      <alignment horizontal="center" shrinkToFit="1"/>
    </xf>
    <xf numFmtId="0" fontId="0" fillId="2" borderId="7" xfId="0" applyFill="1" applyBorder="1" applyAlignment="1">
      <alignment horizontal="center" shrinkToFit="1"/>
    </xf>
    <xf numFmtId="0" fontId="0" fillId="2" borderId="6" xfId="0" applyFill="1" applyBorder="1" applyAlignment="1">
      <alignment horizontal="center" shrinkToFi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3" fontId="7" fillId="0" borderId="5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  <xf numFmtId="0" fontId="7" fillId="3" borderId="7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left" vertical="center" shrinkToFit="1"/>
    </xf>
    <xf numFmtId="0" fontId="7" fillId="3" borderId="6" xfId="0" applyFont="1" applyFill="1" applyBorder="1" applyAlignment="1">
      <alignment horizontal="left" vertical="center" shrinkToFit="1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shrinkToFit="1"/>
    </xf>
    <xf numFmtId="0" fontId="7" fillId="0" borderId="7" xfId="0" applyFont="1" applyBorder="1" applyAlignment="1">
      <alignment horizontal="right" shrinkToFit="1"/>
    </xf>
    <xf numFmtId="0" fontId="7" fillId="2" borderId="5" xfId="0" applyFont="1" applyFill="1" applyBorder="1" applyAlignment="1">
      <alignment horizontal="center" shrinkToFit="1"/>
    </xf>
    <xf numFmtId="0" fontId="7" fillId="2" borderId="6" xfId="0" applyFont="1" applyFill="1" applyBorder="1" applyAlignment="1">
      <alignment horizontal="center" shrinkToFit="1"/>
    </xf>
    <xf numFmtId="0" fontId="7" fillId="2" borderId="7" xfId="0" applyFont="1" applyFill="1" applyBorder="1" applyAlignment="1">
      <alignment horizontal="center" shrinkToFit="1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 shrinkToFit="1"/>
    </xf>
    <xf numFmtId="0" fontId="7" fillId="0" borderId="7" xfId="0" applyFont="1" applyBorder="1" applyAlignment="1">
      <alignment horizontal="right" vertical="center" shrinkToFit="1"/>
    </xf>
    <xf numFmtId="0" fontId="7" fillId="0" borderId="5" xfId="0" applyFont="1" applyBorder="1" applyAlignment="1">
      <alignment horizontal="center" shrinkToFit="1"/>
    </xf>
    <xf numFmtId="0" fontId="7" fillId="0" borderId="6" xfId="0" applyFont="1" applyBorder="1" applyAlignment="1">
      <alignment horizontal="center" shrinkToFit="1"/>
    </xf>
    <xf numFmtId="0" fontId="7" fillId="0" borderId="6" xfId="0" applyFont="1" applyBorder="1" applyAlignment="1">
      <alignment horizontal="right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3" fontId="0" fillId="0" borderId="5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1" xfId="0" applyFont="1" applyBorder="1" applyAlignment="1">
      <alignment vertical="center"/>
    </xf>
    <xf numFmtId="3" fontId="10" fillId="0" borderId="5" xfId="0" applyNumberFormat="1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3" fontId="10" fillId="0" borderId="5" xfId="0" applyNumberFormat="1" applyFont="1" applyBorder="1" applyAlignment="1">
      <alignment horizontal="right" shrinkToFit="1"/>
    </xf>
    <xf numFmtId="0" fontId="10" fillId="0" borderId="6" xfId="0" applyFont="1" applyBorder="1" applyAlignment="1">
      <alignment horizontal="right" shrinkToFit="1"/>
    </xf>
    <xf numFmtId="0" fontId="10" fillId="0" borderId="7" xfId="0" applyFont="1" applyBorder="1" applyAlignment="1">
      <alignment horizontal="right" shrinkToFit="1"/>
    </xf>
    <xf numFmtId="0" fontId="10" fillId="0" borderId="6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vertical="center" shrinkToFit="1"/>
    </xf>
    <xf numFmtId="0" fontId="12" fillId="2" borderId="5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183" fontId="10" fillId="0" borderId="5" xfId="0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3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 wrapText="1" shrinkToFit="1"/>
    </xf>
    <xf numFmtId="0" fontId="15" fillId="2" borderId="8" xfId="0" applyFont="1" applyFill="1" applyBorder="1" applyAlignment="1">
      <alignment horizontal="center" vertical="center" wrapText="1" shrinkToFit="1"/>
    </xf>
    <xf numFmtId="0" fontId="15" fillId="2" borderId="9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 shrinkToFit="1"/>
    </xf>
    <xf numFmtId="3" fontId="7" fillId="0" borderId="5" xfId="0" applyNumberFormat="1" applyFont="1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0" fillId="3" borderId="5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10" fillId="0" borderId="5" xfId="0" applyFont="1" applyBorder="1" applyAlignment="1">
      <alignment horizontal="distributed" vertical="center"/>
    </xf>
    <xf numFmtId="0" fontId="10" fillId="0" borderId="6" xfId="0" applyFont="1" applyBorder="1" applyAlignment="1">
      <alignment horizontal="distributed" vertical="center"/>
    </xf>
    <xf numFmtId="0" fontId="10" fillId="0" borderId="7" xfId="0" applyFont="1" applyBorder="1" applyAlignment="1">
      <alignment horizontal="distributed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distributed" vertical="center" shrinkToFit="1"/>
    </xf>
    <xf numFmtId="0" fontId="10" fillId="0" borderId="6" xfId="0" applyFont="1" applyBorder="1" applyAlignment="1">
      <alignment horizontal="distributed" vertical="center" shrinkToFit="1"/>
    </xf>
    <xf numFmtId="0" fontId="10" fillId="0" borderId="7" xfId="0" applyFont="1" applyBorder="1" applyAlignment="1">
      <alignment horizontal="distributed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3" fontId="7" fillId="3" borderId="5" xfId="0" applyNumberFormat="1" applyFont="1" applyFill="1" applyBorder="1" applyAlignment="1">
      <alignment horizontal="right" shrinkToFit="1"/>
    </xf>
    <xf numFmtId="3" fontId="7" fillId="3" borderId="6" xfId="0" applyNumberFormat="1" applyFont="1" applyFill="1" applyBorder="1" applyAlignment="1">
      <alignment horizontal="right" shrinkToFit="1"/>
    </xf>
    <xf numFmtId="3" fontId="7" fillId="3" borderId="7" xfId="0" applyNumberFormat="1" applyFont="1" applyFill="1" applyBorder="1" applyAlignment="1">
      <alignment horizontal="right" shrinkToFit="1"/>
    </xf>
    <xf numFmtId="3" fontId="7" fillId="0" borderId="6" xfId="0" applyNumberFormat="1" applyFont="1" applyBorder="1" applyAlignment="1">
      <alignment horizontal="right" shrinkToFit="1"/>
    </xf>
    <xf numFmtId="3" fontId="7" fillId="0" borderId="7" xfId="0" applyNumberFormat="1" applyFont="1" applyBorder="1" applyAlignment="1">
      <alignment horizontal="right" shrinkToFit="1"/>
    </xf>
    <xf numFmtId="0" fontId="7" fillId="3" borderId="5" xfId="0" applyFont="1" applyFill="1" applyBorder="1" applyAlignment="1">
      <alignment shrinkToFit="1"/>
    </xf>
    <xf numFmtId="0" fontId="7" fillId="3" borderId="6" xfId="0" applyFont="1" applyFill="1" applyBorder="1" applyAlignment="1">
      <alignment shrinkToFit="1"/>
    </xf>
    <xf numFmtId="0" fontId="7" fillId="3" borderId="5" xfId="0" applyFont="1" applyFill="1" applyBorder="1" applyAlignment="1">
      <alignment horizontal="right" vertical="center" shrinkToFit="1"/>
    </xf>
    <xf numFmtId="0" fontId="7" fillId="3" borderId="6" xfId="0" applyFont="1" applyFill="1" applyBorder="1" applyAlignment="1">
      <alignment horizontal="right" vertical="center" shrinkToFit="1"/>
    </xf>
    <xf numFmtId="0" fontId="7" fillId="3" borderId="7" xfId="0" applyFont="1" applyFill="1" applyBorder="1" applyAlignment="1">
      <alignment horizontal="right" vertical="center" shrinkToFi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82" fontId="0" fillId="0" borderId="5" xfId="0" applyNumberFormat="1" applyBorder="1" applyAlignment="1">
      <alignment horizontal="right"/>
    </xf>
    <xf numFmtId="182" fontId="0" fillId="0" borderId="6" xfId="0" applyNumberFormat="1" applyBorder="1" applyAlignment="1">
      <alignment horizontal="right"/>
    </xf>
    <xf numFmtId="182" fontId="0" fillId="0" borderId="7" xfId="0" applyNumberFormat="1" applyBorder="1" applyAlignment="1">
      <alignment horizontal="right"/>
    </xf>
    <xf numFmtId="0" fontId="5" fillId="2" borderId="6" xfId="0" applyFont="1" applyFill="1" applyBorder="1" applyAlignment="1">
      <alignment horizontal="center" shrinkToFit="1"/>
    </xf>
    <xf numFmtId="0" fontId="5" fillId="2" borderId="7" xfId="0" applyFont="1" applyFill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3" fontId="10" fillId="0" borderId="5" xfId="0" applyNumberFormat="1" applyFont="1" applyBorder="1" applyAlignment="1">
      <alignment vertical="center" shrinkToFit="1"/>
    </xf>
    <xf numFmtId="3" fontId="10" fillId="0" borderId="6" xfId="0" applyNumberFormat="1" applyFont="1" applyBorder="1" applyAlignment="1">
      <alignment vertical="center" shrinkToFit="1"/>
    </xf>
    <xf numFmtId="176" fontId="11" fillId="0" borderId="5" xfId="0" applyNumberFormat="1" applyFont="1" applyBorder="1" applyAlignment="1">
      <alignment vertical="center"/>
    </xf>
    <xf numFmtId="176" fontId="11" fillId="0" borderId="6" xfId="0" applyNumberFormat="1" applyFont="1" applyBorder="1" applyAlignment="1">
      <alignment vertical="center"/>
    </xf>
    <xf numFmtId="176" fontId="11" fillId="0" borderId="7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16" fillId="2" borderId="1" xfId="0" applyFont="1" applyFill="1" applyBorder="1" applyAlignment="1">
      <alignment horizontal="center" shrinkToFit="1"/>
    </xf>
    <xf numFmtId="184" fontId="16" fillId="0" borderId="1" xfId="8" applyNumberFormat="1" applyFont="1" applyFill="1" applyBorder="1" applyAlignment="1">
      <alignment shrinkToFit="1"/>
    </xf>
    <xf numFmtId="0" fontId="16" fillId="2" borderId="5" xfId="0" applyFont="1" applyFill="1" applyBorder="1" applyAlignment="1">
      <alignment horizontal="center" shrinkToFit="1"/>
    </xf>
    <xf numFmtId="0" fontId="16" fillId="2" borderId="6" xfId="0" applyFont="1" applyFill="1" applyBorder="1" applyAlignment="1">
      <alignment horizontal="center" shrinkToFit="1"/>
    </xf>
    <xf numFmtId="0" fontId="16" fillId="2" borderId="7" xfId="0" applyFont="1" applyFill="1" applyBorder="1" applyAlignment="1">
      <alignment horizontal="center" shrinkToFit="1"/>
    </xf>
    <xf numFmtId="3" fontId="16" fillId="0" borderId="5" xfId="0" applyNumberFormat="1" applyFont="1" applyBorder="1" applyAlignment="1">
      <alignment shrinkToFit="1"/>
    </xf>
    <xf numFmtId="3" fontId="16" fillId="0" borderId="6" xfId="0" applyNumberFormat="1" applyFont="1" applyBorder="1" applyAlignment="1">
      <alignment shrinkToFit="1"/>
    </xf>
    <xf numFmtId="3" fontId="16" fillId="0" borderId="7" xfId="0" applyNumberFormat="1" applyFont="1" applyBorder="1" applyAlignment="1">
      <alignment shrinkToFit="1"/>
    </xf>
    <xf numFmtId="0" fontId="16" fillId="0" borderId="5" xfId="0" applyFont="1" applyBorder="1" applyAlignment="1">
      <alignment shrinkToFit="1"/>
    </xf>
    <xf numFmtId="0" fontId="16" fillId="0" borderId="6" xfId="0" applyFont="1" applyBorder="1" applyAlignment="1">
      <alignment shrinkToFit="1"/>
    </xf>
    <xf numFmtId="0" fontId="16" fillId="0" borderId="7" xfId="0" applyFont="1" applyBorder="1" applyAlignment="1">
      <alignment shrinkToFit="1"/>
    </xf>
    <xf numFmtId="0" fontId="0" fillId="0" borderId="6" xfId="0" applyBorder="1" applyAlignment="1">
      <alignment horizontal="center" shrinkToFit="1"/>
    </xf>
  </cellXfs>
  <cellStyles count="9">
    <cellStyle name="パーセント" xfId="8" builtinId="5"/>
    <cellStyle name="桁区切り 2" xfId="5" xr:uid="{00000000-0005-0000-0000-000001000000}"/>
    <cellStyle name="桁区切り 3" xfId="2" xr:uid="{00000000-0005-0000-0000-000002000000}"/>
    <cellStyle name="桁区切り 4" xfId="4" xr:uid="{00000000-0005-0000-0000-000003000000}"/>
    <cellStyle name="標準" xfId="0" builtinId="0"/>
    <cellStyle name="標準 2" xfId="6" xr:uid="{00000000-0005-0000-0000-000005000000}"/>
    <cellStyle name="標準 2 3" xfId="1" xr:uid="{00000000-0005-0000-0000-000006000000}"/>
    <cellStyle name="標準 3" xfId="7" xr:uid="{00000000-0005-0000-0000-000007000000}"/>
    <cellStyle name="標準 4" xfId="3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>
                <a:solidFill>
                  <a:schemeClr val="tx1"/>
                </a:solidFill>
              </a:rPr>
              <a:t>国民健康保険の加入、給付状況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8200226459107126E-2"/>
          <c:y val="7.8219067555139285E-2"/>
          <c:w val="0.87218583190181664"/>
          <c:h val="0.77741991776765207"/>
        </c:manualLayout>
      </c:layout>
      <c:barChart>
        <c:barDir val="col"/>
        <c:grouping val="clustered"/>
        <c:varyColors val="0"/>
        <c:ser>
          <c:idx val="0"/>
          <c:order val="0"/>
          <c:tx>
            <c:v>受診件数</c:v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'18'!$M$6:$M$23</c:f>
              <c:strCache>
                <c:ptCount val="18"/>
                <c:pt idx="0">
                  <c:v>H19年度</c:v>
                </c:pt>
                <c:pt idx="1">
                  <c:v>20年度</c:v>
                </c:pt>
                <c:pt idx="2">
                  <c:v>21年度</c:v>
                </c:pt>
                <c:pt idx="3">
                  <c:v>22年度</c:v>
                </c:pt>
                <c:pt idx="4">
                  <c:v>23年度</c:v>
                </c:pt>
                <c:pt idx="5">
                  <c:v>24年度</c:v>
                </c:pt>
                <c:pt idx="6">
                  <c:v>25年度</c:v>
                </c:pt>
                <c:pt idx="7">
                  <c:v>26年度</c:v>
                </c:pt>
                <c:pt idx="8">
                  <c:v>27年度</c:v>
                </c:pt>
                <c:pt idx="9">
                  <c:v>28年度</c:v>
                </c:pt>
                <c:pt idx="10">
                  <c:v>29年度</c:v>
                </c:pt>
                <c:pt idx="11">
                  <c:v>30年度</c:v>
                </c:pt>
                <c:pt idx="12">
                  <c:v>R元年度</c:v>
                </c:pt>
                <c:pt idx="13">
                  <c:v>2年度</c:v>
                </c:pt>
                <c:pt idx="14">
                  <c:v>3年度</c:v>
                </c:pt>
                <c:pt idx="15">
                  <c:v>4年度</c:v>
                </c:pt>
                <c:pt idx="16">
                  <c:v>5年度</c:v>
                </c:pt>
                <c:pt idx="17">
                  <c:v>6年度</c:v>
                </c:pt>
              </c:strCache>
            </c:strRef>
          </c:cat>
          <c:val>
            <c:numRef>
              <c:f>'18'!$N$6:$N$23</c:f>
              <c:numCache>
                <c:formatCode>#,##0</c:formatCode>
                <c:ptCount val="18"/>
                <c:pt idx="0">
                  <c:v>45086</c:v>
                </c:pt>
                <c:pt idx="1">
                  <c:v>25039</c:v>
                </c:pt>
                <c:pt idx="2">
                  <c:v>24687</c:v>
                </c:pt>
                <c:pt idx="3">
                  <c:v>25216</c:v>
                </c:pt>
                <c:pt idx="4">
                  <c:v>24415</c:v>
                </c:pt>
                <c:pt idx="5">
                  <c:v>24219</c:v>
                </c:pt>
                <c:pt idx="6">
                  <c:v>23924</c:v>
                </c:pt>
                <c:pt idx="7">
                  <c:v>24362</c:v>
                </c:pt>
                <c:pt idx="8">
                  <c:v>24161</c:v>
                </c:pt>
                <c:pt idx="9">
                  <c:v>23807</c:v>
                </c:pt>
                <c:pt idx="10">
                  <c:v>23288</c:v>
                </c:pt>
                <c:pt idx="11">
                  <c:v>23686</c:v>
                </c:pt>
                <c:pt idx="12">
                  <c:v>23187</c:v>
                </c:pt>
                <c:pt idx="13">
                  <c:v>21568</c:v>
                </c:pt>
                <c:pt idx="14">
                  <c:v>22787</c:v>
                </c:pt>
                <c:pt idx="15">
                  <c:v>22204</c:v>
                </c:pt>
                <c:pt idx="16">
                  <c:v>20807</c:v>
                </c:pt>
                <c:pt idx="17">
                  <c:v>19924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98-4810-B94D-1E09E48DA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96181248"/>
        <c:axId val="96178944"/>
      </c:barChart>
      <c:lineChart>
        <c:grouping val="standard"/>
        <c:varyColors val="0"/>
        <c:ser>
          <c:idx val="1"/>
          <c:order val="1"/>
          <c:tx>
            <c:v>保険者負担金</c:v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'18'!$M$6:$M$23</c:f>
              <c:strCache>
                <c:ptCount val="18"/>
                <c:pt idx="0">
                  <c:v>H19年度</c:v>
                </c:pt>
                <c:pt idx="1">
                  <c:v>20年度</c:v>
                </c:pt>
                <c:pt idx="2">
                  <c:v>21年度</c:v>
                </c:pt>
                <c:pt idx="3">
                  <c:v>22年度</c:v>
                </c:pt>
                <c:pt idx="4">
                  <c:v>23年度</c:v>
                </c:pt>
                <c:pt idx="5">
                  <c:v>24年度</c:v>
                </c:pt>
                <c:pt idx="6">
                  <c:v>25年度</c:v>
                </c:pt>
                <c:pt idx="7">
                  <c:v>26年度</c:v>
                </c:pt>
                <c:pt idx="8">
                  <c:v>27年度</c:v>
                </c:pt>
                <c:pt idx="9">
                  <c:v>28年度</c:v>
                </c:pt>
                <c:pt idx="10">
                  <c:v>29年度</c:v>
                </c:pt>
                <c:pt idx="11">
                  <c:v>30年度</c:v>
                </c:pt>
                <c:pt idx="12">
                  <c:v>R元年度</c:v>
                </c:pt>
                <c:pt idx="13">
                  <c:v>2年度</c:v>
                </c:pt>
                <c:pt idx="14">
                  <c:v>3年度</c:v>
                </c:pt>
                <c:pt idx="15">
                  <c:v>4年度</c:v>
                </c:pt>
                <c:pt idx="16">
                  <c:v>5年度</c:v>
                </c:pt>
                <c:pt idx="17">
                  <c:v>6年度</c:v>
                </c:pt>
              </c:strCache>
            </c:strRef>
          </c:cat>
          <c:val>
            <c:numRef>
              <c:f>'18'!$O$6:$O$23</c:f>
              <c:numCache>
                <c:formatCode>#,##0</c:formatCode>
                <c:ptCount val="18"/>
                <c:pt idx="0">
                  <c:v>831772612</c:v>
                </c:pt>
                <c:pt idx="1">
                  <c:v>313507929</c:v>
                </c:pt>
                <c:pt idx="2">
                  <c:v>332235356</c:v>
                </c:pt>
                <c:pt idx="3">
                  <c:v>388164245</c:v>
                </c:pt>
                <c:pt idx="4">
                  <c:v>346216799</c:v>
                </c:pt>
                <c:pt idx="5">
                  <c:v>393120495</c:v>
                </c:pt>
                <c:pt idx="6">
                  <c:v>365967102</c:v>
                </c:pt>
                <c:pt idx="7">
                  <c:v>373789315</c:v>
                </c:pt>
                <c:pt idx="8">
                  <c:v>384844347</c:v>
                </c:pt>
                <c:pt idx="9">
                  <c:v>350478425</c:v>
                </c:pt>
                <c:pt idx="10">
                  <c:v>378892441</c:v>
                </c:pt>
                <c:pt idx="11">
                  <c:v>374957549</c:v>
                </c:pt>
                <c:pt idx="12">
                  <c:v>340904435</c:v>
                </c:pt>
                <c:pt idx="13">
                  <c:v>346846950</c:v>
                </c:pt>
                <c:pt idx="14">
                  <c:v>351650728</c:v>
                </c:pt>
                <c:pt idx="15">
                  <c:v>323573890</c:v>
                </c:pt>
                <c:pt idx="16">
                  <c:v>326678771</c:v>
                </c:pt>
                <c:pt idx="17">
                  <c:v>345050291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8-4810-B94D-1E09E48DA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9440"/>
        <c:axId val="96187136"/>
      </c:lineChart>
      <c:valAx>
        <c:axId val="96178944"/>
        <c:scaling>
          <c:orientation val="minMax"/>
          <c:max val="5000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0&quot;万&quot;;[White]#0&quot;万&quot;" sourceLinked="0"/>
        <c:majorTickMark val="cross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181248"/>
        <c:crosses val="autoZero"/>
        <c:crossBetween val="between"/>
        <c:majorUnit val="10000"/>
        <c:dispUnits>
          <c:builtInUnit val="tenThousands"/>
          <c:dispUnitsLbl>
            <c:layout>
              <c:manualLayout>
                <c:xMode val="edge"/>
                <c:yMode val="edge"/>
                <c:x val="5.1273412517999682E-2"/>
                <c:y val="2.5973579865852709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>
                      <a:solidFill>
                        <a:sysClr val="windowText" lastClr="000000"/>
                      </a:solidFill>
                    </a:rPr>
                    <a:t>（件）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catAx>
        <c:axId val="9618124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178944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96187136"/>
        <c:scaling>
          <c:orientation val="minMax"/>
          <c:max val="1000000000"/>
          <c:min val="-1000000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00">
                    <a:solidFill>
                      <a:schemeClr val="tx1"/>
                    </a:solidFill>
                  </a:rPr>
                  <a:t>（円）</a:t>
                </a:r>
              </a:p>
            </c:rich>
          </c:tx>
          <c:layout>
            <c:manualLayout>
              <c:xMode val="edge"/>
              <c:yMode val="edge"/>
              <c:x val="0.8678265355991045"/>
              <c:y val="2.79488266482861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0&quot;億&quot;;[White]#0&quot;億&quot;" sourceLinked="0"/>
        <c:majorTickMark val="cross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189440"/>
        <c:crosses val="max"/>
        <c:crossBetween val="between"/>
        <c:majorUnit val="200000000"/>
        <c:dispUnits>
          <c:builtInUnit val="hundredMillions"/>
        </c:dispUnits>
      </c:valAx>
      <c:catAx>
        <c:axId val="9618944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6187136"/>
        <c:crosses val="max"/>
        <c:auto val="1"/>
        <c:lblAlgn val="ctr"/>
        <c:lblOffset val="100"/>
        <c:noMultiLvlLbl val="0"/>
      </c:catAx>
      <c:spPr>
        <a:noFill/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9445781655922015"/>
          <c:y val="0.92581859553727097"/>
          <c:w val="0.40506945570334935"/>
          <c:h val="5.7898291531138221E-2"/>
        </c:manualLayout>
      </c:layout>
      <c:overlay val="0"/>
      <c:spPr>
        <a:noFill/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>
                <a:solidFill>
                  <a:schemeClr val="tx1"/>
                </a:solidFill>
              </a:rPr>
              <a:t>認定者・受給者数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'19'!$AD$6</c:f>
              <c:strCache>
                <c:ptCount val="1"/>
                <c:pt idx="0">
                  <c:v>要介護　・　要支援認定者数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'19'!$AE$5:$AH$5</c:f>
              <c:strCache>
                <c:ptCount val="4"/>
                <c:pt idx="0">
                  <c:v>R3年度</c:v>
                </c:pt>
                <c:pt idx="1">
                  <c:v>R4年度</c:v>
                </c:pt>
                <c:pt idx="2">
                  <c:v>R5年度</c:v>
                </c:pt>
                <c:pt idx="3">
                  <c:v>R6年度</c:v>
                </c:pt>
              </c:strCache>
            </c:strRef>
          </c:cat>
          <c:val>
            <c:numRef>
              <c:f>'19'!$AE$6:$AH$6</c:f>
              <c:numCache>
                <c:formatCode>#,##0</c:formatCode>
                <c:ptCount val="4"/>
                <c:pt idx="0" formatCode="General">
                  <c:v>417</c:v>
                </c:pt>
                <c:pt idx="1">
                  <c:v>401</c:v>
                </c:pt>
                <c:pt idx="2">
                  <c:v>410</c:v>
                </c:pt>
                <c:pt idx="3" formatCode="General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F-4574-ADE3-9ABDFFF0266A}"/>
            </c:ext>
          </c:extLst>
        </c:ser>
        <c:ser>
          <c:idx val="1"/>
          <c:order val="1"/>
          <c:tx>
            <c:strRef>
              <c:f>'19'!$AD$7</c:f>
              <c:strCache>
                <c:ptCount val="1"/>
                <c:pt idx="0">
                  <c:v>居宅介護（介護予防）サービス受給者数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'19'!$AE$5:$AH$5</c:f>
              <c:strCache>
                <c:ptCount val="4"/>
                <c:pt idx="0">
                  <c:v>R3年度</c:v>
                </c:pt>
                <c:pt idx="1">
                  <c:v>R4年度</c:v>
                </c:pt>
                <c:pt idx="2">
                  <c:v>R5年度</c:v>
                </c:pt>
                <c:pt idx="3">
                  <c:v>R6年度</c:v>
                </c:pt>
              </c:strCache>
            </c:strRef>
          </c:cat>
          <c:val>
            <c:numRef>
              <c:f>'19'!$AE$7:$AH$7</c:f>
              <c:numCache>
                <c:formatCode>#,##0</c:formatCode>
                <c:ptCount val="4"/>
                <c:pt idx="0" formatCode="General">
                  <c:v>3243</c:v>
                </c:pt>
                <c:pt idx="1">
                  <c:v>3155</c:v>
                </c:pt>
                <c:pt idx="2">
                  <c:v>3214</c:v>
                </c:pt>
                <c:pt idx="3" formatCode="General">
                  <c:v>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F-4574-ADE3-9ABDFFF0266A}"/>
            </c:ext>
          </c:extLst>
        </c:ser>
        <c:ser>
          <c:idx val="2"/>
          <c:order val="2"/>
          <c:tx>
            <c:strRef>
              <c:f>'19'!$AD$9</c:f>
              <c:strCache>
                <c:ptCount val="1"/>
                <c:pt idx="0">
                  <c:v>施設介護サービス受給者数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'19'!$AE$5:$AH$5</c:f>
              <c:strCache>
                <c:ptCount val="4"/>
                <c:pt idx="0">
                  <c:v>R3年度</c:v>
                </c:pt>
                <c:pt idx="1">
                  <c:v>R4年度</c:v>
                </c:pt>
                <c:pt idx="2">
                  <c:v>R5年度</c:v>
                </c:pt>
                <c:pt idx="3">
                  <c:v>R6年度</c:v>
                </c:pt>
              </c:strCache>
            </c:strRef>
          </c:cat>
          <c:val>
            <c:numRef>
              <c:f>'19'!$AE$9:$AH$9</c:f>
              <c:numCache>
                <c:formatCode>#,##0</c:formatCode>
                <c:ptCount val="4"/>
                <c:pt idx="0" formatCode="General">
                  <c:v>1301</c:v>
                </c:pt>
                <c:pt idx="1">
                  <c:v>1281</c:v>
                </c:pt>
                <c:pt idx="2">
                  <c:v>1273</c:v>
                </c:pt>
                <c:pt idx="3" formatCode="General">
                  <c:v>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CF-4574-ADE3-9ABDFFF02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68800"/>
        <c:axId val="99470720"/>
      </c:lineChart>
      <c:catAx>
        <c:axId val="99468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_);[Red]\(#,##0\)" sourceLinked="0"/>
        <c:majorTickMark val="cross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470720"/>
        <c:crosses val="autoZero"/>
        <c:auto val="1"/>
        <c:lblAlgn val="ctr"/>
        <c:lblOffset val="100"/>
        <c:noMultiLvlLbl val="0"/>
      </c:catAx>
      <c:valAx>
        <c:axId val="99470720"/>
        <c:scaling>
          <c:orientation val="minMax"/>
          <c:max val="4000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_);[Red]\(#,##0\)" sourceLinked="0"/>
        <c:majorTickMark val="cross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468800"/>
        <c:crosses val="autoZero"/>
        <c:crossBetween val="between"/>
        <c:majorUnit val="1000"/>
      </c:valAx>
      <c:spPr>
        <a:noFill/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8.3436874253017934E-2"/>
          <c:y val="0.7987487265343105"/>
          <c:w val="0.84638238870728377"/>
          <c:h val="0.17934651375112973"/>
        </c:manualLayout>
      </c:layout>
      <c:overlay val="0"/>
      <c:spPr>
        <a:noFill/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>
                <a:solidFill>
                  <a:schemeClr val="tx1"/>
                </a:solidFill>
              </a:rPr>
              <a:t>給付費総額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4718806737941"/>
          <c:y val="0.13946030351603014"/>
          <c:w val="0.80556694553381636"/>
          <c:h val="0.77584761646318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'19'!$AD$10</c:f>
              <c:strCache>
                <c:ptCount val="1"/>
                <c:pt idx="0">
                  <c:v>給付費総額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'19'!$AE$5:$AH$5</c:f>
              <c:strCache>
                <c:ptCount val="4"/>
                <c:pt idx="0">
                  <c:v>R3年度</c:v>
                </c:pt>
                <c:pt idx="1">
                  <c:v>R4年度</c:v>
                </c:pt>
                <c:pt idx="2">
                  <c:v>R5年度</c:v>
                </c:pt>
                <c:pt idx="3">
                  <c:v>R6年度</c:v>
                </c:pt>
              </c:strCache>
            </c:strRef>
          </c:cat>
          <c:val>
            <c:numRef>
              <c:f>'19'!$AE$10:$AH$10</c:f>
              <c:numCache>
                <c:formatCode>#,##0</c:formatCode>
                <c:ptCount val="4"/>
                <c:pt idx="0" formatCode="General">
                  <c:v>791487696</c:v>
                </c:pt>
                <c:pt idx="1">
                  <c:v>774726120</c:v>
                </c:pt>
                <c:pt idx="2">
                  <c:v>791343625</c:v>
                </c:pt>
                <c:pt idx="3" formatCode="General">
                  <c:v>808621343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4-4815-BCD3-7F166407B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99508224"/>
        <c:axId val="99509760"/>
      </c:barChart>
      <c:catAx>
        <c:axId val="9950822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_);[Red]\(#,##0\)" sourceLinked="0"/>
        <c:majorTickMark val="cross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509760"/>
        <c:crosses val="autoZero"/>
        <c:auto val="1"/>
        <c:lblAlgn val="ctr"/>
        <c:lblOffset val="100"/>
        <c:noMultiLvlLbl val="0"/>
      </c:catAx>
      <c:valAx>
        <c:axId val="99509760"/>
        <c:scaling>
          <c:orientation val="minMax"/>
          <c:max val="900000000"/>
          <c:min val="30000000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0&quot;億&quot;;[White]#0&quot;億&quot;" sourceLinked="0"/>
        <c:majorTickMark val="cross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508224"/>
        <c:crosses val="autoZero"/>
        <c:crossBetween val="between"/>
        <c:majorUnit val="100000000"/>
        <c:dispUnits>
          <c:builtInUnit val="hundredMillions"/>
          <c:dispUnitsLbl>
            <c:layout>
              <c:manualLayout>
                <c:xMode val="edge"/>
                <c:yMode val="edge"/>
                <c:x val="0.80701762189699344"/>
                <c:y val="5.5492057943551269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>
                      <a:solidFill>
                        <a:schemeClr val="tx1"/>
                      </a:solidFill>
                    </a:rPr>
                    <a:t>（単位：円）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 w="317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24</xdr:row>
      <xdr:rowOff>5604</xdr:rowOff>
    </xdr:from>
    <xdr:to>
      <xdr:col>8</xdr:col>
      <xdr:colOff>790575</xdr:colOff>
      <xdr:row>53</xdr:row>
      <xdr:rowOff>166687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E9D5E69-6098-4AA4-BD44-9CEB22965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28368</xdr:colOff>
      <xdr:row>17</xdr:row>
      <xdr:rowOff>142048</xdr:rowOff>
    </xdr:from>
    <xdr:to>
      <xdr:col>13</xdr:col>
      <xdr:colOff>214312</xdr:colOff>
      <xdr:row>39</xdr:row>
      <xdr:rowOff>40048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6E80712-7A7D-41AC-B074-AB95E349C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42863</xdr:colOff>
      <xdr:row>17</xdr:row>
      <xdr:rowOff>142875</xdr:rowOff>
    </xdr:from>
    <xdr:to>
      <xdr:col>27</xdr:col>
      <xdr:colOff>171449</xdr:colOff>
      <xdr:row>39</xdr:row>
      <xdr:rowOff>33338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E39DCB1-AC40-4F8A-B94F-501EE0E6D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18</xdr:row>
      <xdr:rowOff>107674</xdr:rowOff>
    </xdr:from>
    <xdr:to>
      <xdr:col>14</xdr:col>
      <xdr:colOff>33130</xdr:colOff>
      <xdr:row>20</xdr:row>
      <xdr:rowOff>33131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A23B1BC-F2AD-408B-9D7B-ADB346675D60}"/>
            </a:ext>
          </a:extLst>
        </xdr:cNvPr>
        <xdr:cNvSpPr txBox="1"/>
      </xdr:nvSpPr>
      <xdr:spPr>
        <a:xfrm>
          <a:off x="2352675" y="3317599"/>
          <a:ext cx="976105" cy="268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（単位：人）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rgb="FF92D050"/>
  </sheetPr>
  <dimension ref="A1:AH61"/>
  <sheetViews>
    <sheetView tabSelected="1" view="pageBreakPreview" zoomScaleNormal="100" zoomScaleSheetLayoutView="100" workbookViewId="0">
      <selection activeCell="AA25" sqref="AA25"/>
    </sheetView>
  </sheetViews>
  <sheetFormatPr defaultColWidth="3" defaultRowHeight="13.5"/>
  <cols>
    <col min="1" max="26" width="3.25" customWidth="1"/>
    <col min="27" max="27" width="4.125" customWidth="1"/>
    <col min="28" max="28" width="3.25" customWidth="1"/>
  </cols>
  <sheetData>
    <row r="1" spans="1:34" ht="13.5" customHeight="1">
      <c r="A1" s="70" t="s">
        <v>15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2"/>
      <c r="AB1" s="26"/>
      <c r="AD1" s="10"/>
    </row>
    <row r="2" spans="1:34" ht="13.5" customHeight="1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5"/>
      <c r="AB2" s="26"/>
      <c r="AC2" s="26"/>
      <c r="AD2" s="10"/>
    </row>
    <row r="3" spans="1:34" ht="13.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4" ht="13.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4" ht="14.25" customHeight="1">
      <c r="A5" s="9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4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11"/>
      <c r="V6" s="3"/>
      <c r="W6" s="3"/>
      <c r="X6" s="3"/>
      <c r="Y6" s="3"/>
      <c r="Z6" s="3"/>
      <c r="AA6" s="3"/>
      <c r="AB6" s="3"/>
      <c r="AC6" s="3"/>
      <c r="AE6" s="11"/>
      <c r="AF6" s="11"/>
      <c r="AG6" s="11"/>
      <c r="AH6" s="11"/>
    </row>
    <row r="7" spans="1:34" ht="16.5" customHeight="1">
      <c r="A7" s="89" t="s">
        <v>1</v>
      </c>
      <c r="B7" s="90"/>
      <c r="C7" s="90"/>
      <c r="D7" s="90"/>
      <c r="E7" s="90"/>
      <c r="F7" s="91"/>
      <c r="G7" s="89" t="s">
        <v>17</v>
      </c>
      <c r="H7" s="90"/>
      <c r="I7" s="90"/>
      <c r="J7" s="91"/>
      <c r="K7" s="89" t="s">
        <v>18</v>
      </c>
      <c r="L7" s="90"/>
      <c r="M7" s="90"/>
      <c r="N7" s="90"/>
      <c r="O7" s="91"/>
      <c r="P7" s="115" t="s">
        <v>19</v>
      </c>
      <c r="Q7" s="116"/>
      <c r="R7" s="116"/>
      <c r="S7" s="116"/>
      <c r="T7" s="117"/>
      <c r="U7" s="89" t="s">
        <v>9</v>
      </c>
      <c r="V7" s="90"/>
      <c r="W7" s="90"/>
      <c r="X7" s="90"/>
      <c r="Y7" s="90"/>
      <c r="Z7" s="90"/>
      <c r="AA7" s="91"/>
      <c r="AB7" s="13"/>
      <c r="AC7" s="13"/>
    </row>
    <row r="8" spans="1:34" ht="16.5" customHeight="1">
      <c r="A8" s="127" t="s">
        <v>20</v>
      </c>
      <c r="B8" s="127"/>
      <c r="C8" s="127"/>
      <c r="D8" s="127"/>
      <c r="E8" s="127"/>
      <c r="F8" s="127"/>
      <c r="G8" s="127" t="s">
        <v>170</v>
      </c>
      <c r="H8" s="127"/>
      <c r="I8" s="127"/>
      <c r="J8" s="127"/>
      <c r="K8" s="129">
        <v>130</v>
      </c>
      <c r="L8" s="129"/>
      <c r="M8" s="129"/>
      <c r="N8" s="129"/>
      <c r="O8" s="129"/>
      <c r="P8" s="121">
        <v>83</v>
      </c>
      <c r="Q8" s="122"/>
      <c r="R8" s="122"/>
      <c r="S8" s="122"/>
      <c r="T8" s="123"/>
      <c r="U8" s="137"/>
      <c r="V8" s="137"/>
      <c r="W8" s="137"/>
      <c r="X8" s="137"/>
      <c r="Y8" s="137"/>
      <c r="Z8" s="137"/>
      <c r="AA8" s="137"/>
      <c r="AB8" s="13"/>
      <c r="AC8" s="13"/>
    </row>
    <row r="9" spans="1:34" ht="16.5" customHeight="1">
      <c r="A9" s="128" t="s">
        <v>21</v>
      </c>
      <c r="B9" s="128"/>
      <c r="C9" s="128"/>
      <c r="D9" s="128"/>
      <c r="E9" s="128"/>
      <c r="F9" s="128"/>
      <c r="G9" s="128" t="s">
        <v>171</v>
      </c>
      <c r="H9" s="128"/>
      <c r="I9" s="128"/>
      <c r="J9" s="128"/>
      <c r="K9" s="129">
        <v>60</v>
      </c>
      <c r="L9" s="129"/>
      <c r="M9" s="129"/>
      <c r="N9" s="129"/>
      <c r="O9" s="129"/>
      <c r="P9" s="121">
        <v>34</v>
      </c>
      <c r="Q9" s="122"/>
      <c r="R9" s="122"/>
      <c r="S9" s="122"/>
      <c r="T9" s="123"/>
      <c r="U9" s="129"/>
      <c r="V9" s="129"/>
      <c r="W9" s="129"/>
      <c r="X9" s="129"/>
      <c r="Y9" s="129"/>
      <c r="Z9" s="129"/>
      <c r="AA9" s="129"/>
      <c r="AB9" s="11"/>
      <c r="AC9" s="11"/>
    </row>
    <row r="10" spans="1:34" ht="16.5" customHeight="1">
      <c r="A10" s="128" t="s">
        <v>22</v>
      </c>
      <c r="B10" s="128"/>
      <c r="C10" s="128"/>
      <c r="D10" s="128"/>
      <c r="E10" s="128"/>
      <c r="F10" s="128"/>
      <c r="G10" s="128" t="s">
        <v>23</v>
      </c>
      <c r="H10" s="128"/>
      <c r="I10" s="128"/>
      <c r="J10" s="128"/>
      <c r="K10" s="129">
        <v>45</v>
      </c>
      <c r="L10" s="129"/>
      <c r="M10" s="129"/>
      <c r="N10" s="129"/>
      <c r="O10" s="129"/>
      <c r="P10" s="121">
        <v>15</v>
      </c>
      <c r="Q10" s="122"/>
      <c r="R10" s="122"/>
      <c r="S10" s="122"/>
      <c r="T10" s="123"/>
      <c r="U10" s="129"/>
      <c r="V10" s="129"/>
      <c r="W10" s="129"/>
      <c r="X10" s="129"/>
      <c r="Y10" s="129"/>
      <c r="Z10" s="129"/>
      <c r="AA10" s="129"/>
      <c r="AB10" s="11"/>
      <c r="AC10" s="11"/>
    </row>
    <row r="11" spans="1:34" ht="16.5" customHeight="1">
      <c r="A11" s="128" t="s">
        <v>24</v>
      </c>
      <c r="B11" s="128"/>
      <c r="C11" s="128"/>
      <c r="D11" s="128"/>
      <c r="E11" s="128"/>
      <c r="F11" s="128"/>
      <c r="G11" s="128" t="s">
        <v>172</v>
      </c>
      <c r="H11" s="128"/>
      <c r="I11" s="128"/>
      <c r="J11" s="128"/>
      <c r="K11" s="129">
        <v>20</v>
      </c>
      <c r="L11" s="129"/>
      <c r="M11" s="129"/>
      <c r="N11" s="129"/>
      <c r="O11" s="129"/>
      <c r="P11" s="121">
        <v>8</v>
      </c>
      <c r="Q11" s="122"/>
      <c r="R11" s="122"/>
      <c r="S11" s="122"/>
      <c r="T11" s="123"/>
      <c r="U11" s="138" t="s">
        <v>178</v>
      </c>
      <c r="V11" s="138"/>
      <c r="W11" s="138"/>
      <c r="X11" s="138"/>
      <c r="Y11" s="138"/>
      <c r="Z11" s="138"/>
      <c r="AA11" s="138"/>
      <c r="AB11" s="11"/>
      <c r="AC11" s="11"/>
    </row>
    <row r="12" spans="1:34" ht="16.5" customHeight="1">
      <c r="A12" s="128" t="s">
        <v>25</v>
      </c>
      <c r="B12" s="128"/>
      <c r="C12" s="128"/>
      <c r="D12" s="128"/>
      <c r="E12" s="128"/>
      <c r="F12" s="128"/>
      <c r="G12" s="128" t="s">
        <v>173</v>
      </c>
      <c r="H12" s="128"/>
      <c r="I12" s="128"/>
      <c r="J12" s="128"/>
      <c r="K12" s="129">
        <v>30</v>
      </c>
      <c r="L12" s="129"/>
      <c r="M12" s="129"/>
      <c r="N12" s="129"/>
      <c r="O12" s="129"/>
      <c r="P12" s="121">
        <v>7</v>
      </c>
      <c r="Q12" s="122"/>
      <c r="R12" s="122"/>
      <c r="S12" s="122"/>
      <c r="T12" s="123"/>
      <c r="U12" s="129"/>
      <c r="V12" s="129"/>
      <c r="W12" s="129"/>
      <c r="X12" s="129"/>
      <c r="Y12" s="129"/>
      <c r="Z12" s="129"/>
      <c r="AA12" s="129"/>
      <c r="AB12" s="11"/>
      <c r="AC12" s="11"/>
    </row>
    <row r="13" spans="1:34" ht="16.5" customHeight="1">
      <c r="A13" s="128" t="s">
        <v>26</v>
      </c>
      <c r="B13" s="128"/>
      <c r="C13" s="128"/>
      <c r="D13" s="128"/>
      <c r="E13" s="128"/>
      <c r="F13" s="128"/>
      <c r="G13" s="128" t="s">
        <v>27</v>
      </c>
      <c r="H13" s="128"/>
      <c r="I13" s="128"/>
      <c r="J13" s="128"/>
      <c r="K13" s="129">
        <v>40</v>
      </c>
      <c r="L13" s="129"/>
      <c r="M13" s="129"/>
      <c r="N13" s="129"/>
      <c r="O13" s="129"/>
      <c r="P13" s="121">
        <v>14</v>
      </c>
      <c r="Q13" s="122"/>
      <c r="R13" s="122"/>
      <c r="S13" s="122"/>
      <c r="T13" s="123"/>
      <c r="U13" s="129"/>
      <c r="V13" s="129"/>
      <c r="W13" s="129"/>
      <c r="X13" s="129"/>
      <c r="Y13" s="129"/>
      <c r="Z13" s="129"/>
      <c r="AA13" s="129"/>
      <c r="AB13" s="11"/>
      <c r="AC13" s="11"/>
    </row>
    <row r="14" spans="1:34" ht="13.5" customHeight="1">
      <c r="A14" s="206" t="s">
        <v>176</v>
      </c>
      <c r="B14" s="207"/>
      <c r="C14" s="207"/>
      <c r="D14" s="207"/>
      <c r="E14" s="207"/>
      <c r="F14" s="208"/>
      <c r="G14" s="209"/>
      <c r="H14" s="209"/>
      <c r="I14" s="209"/>
      <c r="J14" s="209"/>
      <c r="K14" s="205"/>
      <c r="L14" s="205"/>
      <c r="M14" s="205"/>
      <c r="N14" s="205"/>
      <c r="O14" s="205"/>
      <c r="P14" s="205">
        <v>1</v>
      </c>
      <c r="Q14" s="205"/>
      <c r="R14" s="205"/>
      <c r="S14" s="205"/>
      <c r="T14" s="205"/>
      <c r="U14" s="204" t="s">
        <v>152</v>
      </c>
      <c r="V14" s="204"/>
      <c r="W14" s="204"/>
      <c r="X14" s="204"/>
      <c r="Y14" s="204"/>
      <c r="Z14" s="204"/>
      <c r="AA14" s="204"/>
      <c r="AB14" s="11"/>
      <c r="AC14" s="11"/>
      <c r="AD14" s="11"/>
      <c r="AE14" s="11"/>
      <c r="AF14" s="11"/>
      <c r="AG14" s="11"/>
      <c r="AH14" s="11"/>
    </row>
    <row r="15" spans="1:34" ht="13.5" customHeight="1">
      <c r="A15" s="206" t="s">
        <v>158</v>
      </c>
      <c r="B15" s="207"/>
      <c r="C15" s="207"/>
      <c r="D15" s="207"/>
      <c r="E15" s="207"/>
      <c r="F15" s="208"/>
      <c r="G15" s="209"/>
      <c r="H15" s="209"/>
      <c r="I15" s="209"/>
      <c r="J15" s="209"/>
      <c r="K15" s="205"/>
      <c r="L15" s="205"/>
      <c r="M15" s="205"/>
      <c r="N15" s="205"/>
      <c r="O15" s="205"/>
      <c r="P15" s="205">
        <v>1</v>
      </c>
      <c r="Q15" s="205"/>
      <c r="R15" s="205"/>
      <c r="S15" s="205"/>
      <c r="T15" s="205"/>
      <c r="U15" s="204" t="s">
        <v>152</v>
      </c>
      <c r="V15" s="204"/>
      <c r="W15" s="204"/>
      <c r="X15" s="204"/>
      <c r="Y15" s="204"/>
      <c r="Z15" s="204"/>
      <c r="AA15" s="204"/>
      <c r="AB15" s="15"/>
      <c r="AC15" s="15"/>
      <c r="AD15" s="11"/>
      <c r="AE15" s="11"/>
      <c r="AF15" s="11"/>
      <c r="AG15" s="11"/>
      <c r="AH15" s="11"/>
    </row>
    <row r="16" spans="1:34" ht="13.5" customHeight="1">
      <c r="A16" s="210" t="s">
        <v>151</v>
      </c>
      <c r="B16" s="211"/>
      <c r="C16" s="211"/>
      <c r="D16" s="211"/>
      <c r="E16" s="211"/>
      <c r="F16" s="212"/>
      <c r="G16" s="209"/>
      <c r="H16" s="209"/>
      <c r="I16" s="209"/>
      <c r="J16" s="209"/>
      <c r="K16" s="205"/>
      <c r="L16" s="205"/>
      <c r="M16" s="205"/>
      <c r="N16" s="205"/>
      <c r="O16" s="205"/>
      <c r="P16" s="205">
        <v>2</v>
      </c>
      <c r="Q16" s="205"/>
      <c r="R16" s="205"/>
      <c r="S16" s="205"/>
      <c r="T16" s="205"/>
      <c r="U16" s="204" t="s">
        <v>152</v>
      </c>
      <c r="V16" s="204"/>
      <c r="W16" s="204"/>
      <c r="X16" s="204"/>
      <c r="Y16" s="204"/>
      <c r="Z16" s="204"/>
      <c r="AA16" s="204"/>
      <c r="AB16" s="15"/>
      <c r="AC16" s="15"/>
      <c r="AD16" s="11"/>
      <c r="AE16" s="11"/>
      <c r="AF16" s="11"/>
      <c r="AG16" s="11"/>
      <c r="AH16" s="11"/>
    </row>
    <row r="17" spans="1:34" ht="13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4"/>
      <c r="M17" s="55"/>
      <c r="N17" s="55"/>
      <c r="O17" s="55"/>
      <c r="P17" s="55"/>
      <c r="Q17" s="55"/>
      <c r="R17" s="55"/>
      <c r="T17" s="14"/>
      <c r="U17" s="15"/>
      <c r="V17" s="15"/>
      <c r="W17" s="15"/>
      <c r="X17" s="15"/>
      <c r="Y17" s="11"/>
      <c r="Z17" s="11"/>
      <c r="AA17" s="56" t="s">
        <v>177</v>
      </c>
      <c r="AB17" s="11"/>
      <c r="AC17" s="11"/>
      <c r="AD17" s="11"/>
      <c r="AE17" s="11"/>
      <c r="AF17" s="11"/>
      <c r="AG17" s="11"/>
      <c r="AH17" s="11"/>
    </row>
    <row r="18" spans="1:34" ht="15" customHeight="1">
      <c r="A18" s="40" t="s">
        <v>28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20"/>
      <c r="P18" s="14"/>
      <c r="Q18" s="14"/>
      <c r="R18" s="14"/>
      <c r="S18" s="14"/>
      <c r="T18" s="14"/>
      <c r="U18" s="15"/>
      <c r="V18" s="15"/>
      <c r="W18" s="15"/>
      <c r="X18" s="15"/>
      <c r="Y18" s="11"/>
      <c r="Z18" s="11"/>
      <c r="AA18" s="11"/>
      <c r="AB18" s="11"/>
      <c r="AC18" s="11"/>
      <c r="AD18" s="11"/>
    </row>
    <row r="19" spans="1:34" ht="13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11"/>
      <c r="V19" s="3"/>
      <c r="W19" s="3"/>
      <c r="X19" s="3"/>
      <c r="Y19" s="3"/>
      <c r="Z19" s="3"/>
      <c r="AA19" s="3"/>
      <c r="AB19" s="3"/>
      <c r="AC19" s="3"/>
      <c r="AD19" s="3"/>
      <c r="AE19" s="11"/>
      <c r="AF19" s="11"/>
      <c r="AG19" s="11"/>
      <c r="AH19" s="11"/>
    </row>
    <row r="20" spans="1:34" ht="16.5" customHeight="1">
      <c r="A20" s="145" t="s">
        <v>29</v>
      </c>
      <c r="B20" s="146"/>
      <c r="C20" s="146"/>
      <c r="D20" s="146"/>
      <c r="E20" s="146"/>
      <c r="F20" s="146"/>
      <c r="G20" s="146"/>
      <c r="H20" s="147"/>
      <c r="I20" s="148" t="s">
        <v>127</v>
      </c>
      <c r="J20" s="149"/>
      <c r="K20" s="150"/>
      <c r="L20" s="145" t="s">
        <v>30</v>
      </c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7"/>
      <c r="AB20" s="11"/>
      <c r="AC20" s="11"/>
      <c r="AD20" s="11"/>
      <c r="AE20" s="11"/>
      <c r="AF20" s="11"/>
      <c r="AG20" s="10"/>
    </row>
    <row r="21" spans="1:34" ht="16.5" customHeight="1">
      <c r="A21" s="141" t="s">
        <v>31</v>
      </c>
      <c r="B21" s="157"/>
      <c r="C21" s="157"/>
      <c r="D21" s="142"/>
      <c r="E21" s="141" t="s">
        <v>32</v>
      </c>
      <c r="F21" s="157"/>
      <c r="G21" s="157"/>
      <c r="H21" s="142"/>
      <c r="I21" s="151"/>
      <c r="J21" s="152"/>
      <c r="K21" s="153"/>
      <c r="L21" s="145" t="s">
        <v>33</v>
      </c>
      <c r="M21" s="146"/>
      <c r="N21" s="146"/>
      <c r="O21" s="147"/>
      <c r="P21" s="145" t="s">
        <v>34</v>
      </c>
      <c r="Q21" s="146"/>
      <c r="R21" s="146"/>
      <c r="S21" s="147"/>
      <c r="T21" s="145" t="s">
        <v>35</v>
      </c>
      <c r="U21" s="146"/>
      <c r="V21" s="146"/>
      <c r="W21" s="147"/>
      <c r="X21" s="145" t="s">
        <v>0</v>
      </c>
      <c r="Y21" s="146"/>
      <c r="Z21" s="146"/>
      <c r="AA21" s="147"/>
      <c r="AB21" s="11"/>
      <c r="AC21" s="11"/>
      <c r="AD21" s="11"/>
      <c r="AE21" s="11"/>
      <c r="AF21" s="11"/>
    </row>
    <row r="22" spans="1:34" ht="16.5" customHeight="1">
      <c r="A22" s="139" t="s">
        <v>36</v>
      </c>
      <c r="B22" s="140"/>
      <c r="C22" s="139" t="s">
        <v>37</v>
      </c>
      <c r="D22" s="140"/>
      <c r="E22" s="141" t="s">
        <v>36</v>
      </c>
      <c r="F22" s="142"/>
      <c r="G22" s="141" t="s">
        <v>37</v>
      </c>
      <c r="H22" s="142"/>
      <c r="I22" s="154"/>
      <c r="J22" s="155"/>
      <c r="K22" s="156"/>
      <c r="L22" s="143" t="s">
        <v>36</v>
      </c>
      <c r="M22" s="144"/>
      <c r="N22" s="143" t="s">
        <v>37</v>
      </c>
      <c r="O22" s="144"/>
      <c r="P22" s="143" t="s">
        <v>36</v>
      </c>
      <c r="Q22" s="144"/>
      <c r="R22" s="143" t="s">
        <v>37</v>
      </c>
      <c r="S22" s="144"/>
      <c r="T22" s="143" t="s">
        <v>36</v>
      </c>
      <c r="U22" s="144"/>
      <c r="V22" s="143" t="s">
        <v>37</v>
      </c>
      <c r="W22" s="144"/>
      <c r="X22" s="143" t="s">
        <v>36</v>
      </c>
      <c r="Y22" s="144"/>
      <c r="Z22" s="143" t="s">
        <v>37</v>
      </c>
      <c r="AA22" s="144"/>
      <c r="AB22" s="11"/>
      <c r="AC22" s="11"/>
      <c r="AD22" s="11"/>
      <c r="AE22" s="11"/>
      <c r="AF22" s="11"/>
    </row>
    <row r="23" spans="1:34" ht="16.5" customHeight="1">
      <c r="A23" s="136">
        <v>10</v>
      </c>
      <c r="B23" s="131"/>
      <c r="C23" s="136">
        <v>15</v>
      </c>
      <c r="D23" s="131"/>
      <c r="E23" s="158">
        <v>0</v>
      </c>
      <c r="F23" s="159"/>
      <c r="G23" s="158">
        <v>0</v>
      </c>
      <c r="H23" s="159"/>
      <c r="I23" s="160">
        <v>2.4700000000000002</v>
      </c>
      <c r="J23" s="135"/>
      <c r="K23" s="131"/>
      <c r="L23" s="136">
        <v>10</v>
      </c>
      <c r="M23" s="131"/>
      <c r="N23" s="136">
        <v>15</v>
      </c>
      <c r="O23" s="131"/>
      <c r="P23" s="136">
        <v>7</v>
      </c>
      <c r="Q23" s="131"/>
      <c r="R23" s="136">
        <v>7</v>
      </c>
      <c r="S23" s="131"/>
      <c r="T23" s="136">
        <v>1</v>
      </c>
      <c r="U23" s="131"/>
      <c r="V23" s="136">
        <v>1</v>
      </c>
      <c r="W23" s="131"/>
      <c r="X23" s="136">
        <v>4</v>
      </c>
      <c r="Y23" s="131"/>
      <c r="Z23" s="136">
        <v>4</v>
      </c>
      <c r="AA23" s="131"/>
      <c r="AB23" s="11"/>
      <c r="AC23" s="11"/>
      <c r="AD23" s="11"/>
      <c r="AE23" s="11"/>
      <c r="AF23" s="11"/>
    </row>
    <row r="24" spans="1:34" ht="13.5" customHeight="1">
      <c r="A24" s="13"/>
      <c r="B24" s="13"/>
      <c r="C24" s="13"/>
      <c r="D24" s="13"/>
      <c r="E24" s="19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42"/>
      <c r="Q24" s="12"/>
      <c r="R24" s="12"/>
      <c r="S24" s="12"/>
      <c r="T24" s="12"/>
      <c r="U24" s="12"/>
      <c r="V24" s="12"/>
      <c r="W24" s="12"/>
      <c r="X24" s="11"/>
      <c r="Y24" s="11"/>
      <c r="Z24" s="11"/>
      <c r="AA24" s="15" t="s">
        <v>198</v>
      </c>
      <c r="AB24" s="11"/>
      <c r="AC24" s="11"/>
      <c r="AD24" s="11"/>
      <c r="AE24" s="11"/>
      <c r="AF24" s="11"/>
      <c r="AG24" s="11"/>
      <c r="AH24" s="11"/>
    </row>
    <row r="25" spans="1:34" ht="13.5" customHeight="1">
      <c r="A25" s="13"/>
      <c r="B25" s="13"/>
      <c r="C25" s="13"/>
      <c r="D25" s="13"/>
      <c r="E25" s="19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34" ht="13.5" customHeight="1">
      <c r="A26" s="13"/>
      <c r="B26" s="13"/>
      <c r="C26" s="13"/>
      <c r="D26" s="13"/>
      <c r="E26" s="19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4" ht="15" customHeight="1">
      <c r="A27" s="9" t="s">
        <v>38</v>
      </c>
      <c r="B27" s="13"/>
      <c r="C27" s="13"/>
      <c r="D27" s="13"/>
      <c r="E27" s="19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1:34" ht="13.5" customHeight="1">
      <c r="A28" s="13"/>
      <c r="B28" s="13"/>
      <c r="C28" s="13"/>
      <c r="D28" s="13"/>
      <c r="E28" s="19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5" t="s">
        <v>5</v>
      </c>
      <c r="Z28" s="11"/>
      <c r="AA28" s="11"/>
      <c r="AB28" s="11"/>
      <c r="AC28" s="11"/>
      <c r="AD28" s="11"/>
      <c r="AE28" s="11"/>
      <c r="AF28" s="11"/>
      <c r="AG28" s="11"/>
      <c r="AH28" s="11"/>
    </row>
    <row r="29" spans="1:34" ht="16.5" customHeight="1">
      <c r="A29" s="89" t="s">
        <v>7</v>
      </c>
      <c r="B29" s="90"/>
      <c r="C29" s="90"/>
      <c r="D29" s="90"/>
      <c r="E29" s="91"/>
      <c r="F29" s="89" t="s">
        <v>39</v>
      </c>
      <c r="G29" s="90"/>
      <c r="H29" s="90"/>
      <c r="I29" s="90"/>
      <c r="J29" s="91"/>
      <c r="K29" s="124" t="s">
        <v>40</v>
      </c>
      <c r="L29" s="125"/>
      <c r="M29" s="125"/>
      <c r="N29" s="125"/>
      <c r="O29" s="126"/>
      <c r="P29" s="124" t="s">
        <v>41</v>
      </c>
      <c r="Q29" s="125"/>
      <c r="R29" s="125"/>
      <c r="S29" s="125"/>
      <c r="T29" s="126"/>
      <c r="U29" s="124" t="s">
        <v>42</v>
      </c>
      <c r="V29" s="125"/>
      <c r="W29" s="125"/>
      <c r="X29" s="125"/>
      <c r="Y29" s="126"/>
      <c r="Z29" s="11"/>
      <c r="AA29" s="11"/>
      <c r="AB29" s="11"/>
      <c r="AC29" s="11"/>
      <c r="AD29" s="11"/>
      <c r="AE29" s="1"/>
    </row>
    <row r="30" spans="1:34" ht="16.5" customHeight="1">
      <c r="A30" s="198">
        <v>321</v>
      </c>
      <c r="B30" s="199"/>
      <c r="C30" s="199"/>
      <c r="D30" s="199"/>
      <c r="E30" s="200"/>
      <c r="F30" s="201">
        <v>9</v>
      </c>
      <c r="G30" s="202"/>
      <c r="H30" s="202"/>
      <c r="I30" s="202"/>
      <c r="J30" s="203"/>
      <c r="K30" s="201">
        <v>41</v>
      </c>
      <c r="L30" s="202"/>
      <c r="M30" s="202"/>
      <c r="N30" s="202"/>
      <c r="O30" s="203"/>
      <c r="P30" s="201">
        <v>187</v>
      </c>
      <c r="Q30" s="202"/>
      <c r="R30" s="202"/>
      <c r="S30" s="202"/>
      <c r="T30" s="203"/>
      <c r="U30" s="201">
        <v>84</v>
      </c>
      <c r="V30" s="202"/>
      <c r="W30" s="202"/>
      <c r="X30" s="202"/>
      <c r="Y30" s="203"/>
      <c r="Z30" s="3"/>
      <c r="AA30" s="3"/>
      <c r="AB30" s="3"/>
      <c r="AC30" s="3"/>
      <c r="AD30" s="3"/>
    </row>
    <row r="31" spans="1:34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11"/>
      <c r="O31" s="3"/>
      <c r="P31" s="3"/>
      <c r="Q31" s="42"/>
      <c r="R31" s="42"/>
      <c r="S31" s="42"/>
      <c r="T31" s="42"/>
      <c r="U31" s="42"/>
      <c r="V31" s="42"/>
      <c r="W31" s="42"/>
      <c r="X31" s="42"/>
      <c r="Y31" s="12" t="s">
        <v>179</v>
      </c>
      <c r="Z31" s="3"/>
      <c r="AA31" s="3"/>
      <c r="AB31" s="3"/>
      <c r="AC31" s="3"/>
      <c r="AD31" s="3"/>
    </row>
    <row r="32" spans="1:34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5" customHeight="1">
      <c r="A33" s="2" t="s">
        <v>43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4" t="s">
        <v>130</v>
      </c>
      <c r="V34" s="3"/>
      <c r="W34" s="3"/>
      <c r="X34" s="3"/>
      <c r="Y34" s="3"/>
      <c r="Z34" s="3"/>
      <c r="AA34" s="3"/>
      <c r="AB34" s="3"/>
      <c r="AC34" s="3"/>
      <c r="AD34" s="3"/>
    </row>
    <row r="35" spans="1:30" ht="16.5" customHeight="1">
      <c r="A35" s="84" t="s">
        <v>44</v>
      </c>
      <c r="B35" s="76"/>
      <c r="C35" s="76"/>
      <c r="D35" s="76"/>
      <c r="E35" s="77"/>
      <c r="F35" s="124" t="s">
        <v>45</v>
      </c>
      <c r="G35" s="125"/>
      <c r="H35" s="125"/>
      <c r="I35" s="125"/>
      <c r="J35" s="125"/>
      <c r="K35" s="125"/>
      <c r="L35" s="125"/>
      <c r="M35" s="126"/>
      <c r="N35" s="84" t="s">
        <v>46</v>
      </c>
      <c r="O35" s="76"/>
      <c r="P35" s="76"/>
      <c r="Q35" s="77"/>
      <c r="R35" s="84" t="s">
        <v>47</v>
      </c>
      <c r="S35" s="76"/>
      <c r="T35" s="76"/>
      <c r="U35" s="77"/>
      <c r="V35" s="3"/>
      <c r="W35" s="3"/>
      <c r="X35" s="3"/>
      <c r="Y35" s="3"/>
      <c r="Z35" s="3"/>
      <c r="AA35" s="3"/>
    </row>
    <row r="36" spans="1:30" ht="16.5" customHeight="1">
      <c r="A36" s="78"/>
      <c r="B36" s="79"/>
      <c r="C36" s="79"/>
      <c r="D36" s="79"/>
      <c r="E36" s="80"/>
      <c r="F36" s="89" t="s">
        <v>48</v>
      </c>
      <c r="G36" s="90"/>
      <c r="H36" s="90"/>
      <c r="I36" s="91"/>
      <c r="J36" s="124" t="s">
        <v>49</v>
      </c>
      <c r="K36" s="125"/>
      <c r="L36" s="125"/>
      <c r="M36" s="126"/>
      <c r="N36" s="78"/>
      <c r="O36" s="79"/>
      <c r="P36" s="79"/>
      <c r="Q36" s="80"/>
      <c r="R36" s="78"/>
      <c r="S36" s="79"/>
      <c r="T36" s="79"/>
      <c r="U36" s="80"/>
      <c r="V36" s="3"/>
      <c r="W36" s="3"/>
      <c r="X36" s="3"/>
      <c r="Y36" s="3"/>
      <c r="Z36" s="3"/>
      <c r="AA36" s="3"/>
    </row>
    <row r="37" spans="1:30" ht="16.5" customHeight="1">
      <c r="A37" s="192" t="s">
        <v>134</v>
      </c>
      <c r="B37" s="193"/>
      <c r="C37" s="193"/>
      <c r="D37" s="193"/>
      <c r="E37" s="194"/>
      <c r="F37" s="81">
        <v>2</v>
      </c>
      <c r="G37" s="82"/>
      <c r="H37" s="82"/>
      <c r="I37" s="83"/>
      <c r="J37" s="81">
        <v>3</v>
      </c>
      <c r="K37" s="82"/>
      <c r="L37" s="82"/>
      <c r="M37" s="83"/>
      <c r="N37" s="195" t="s">
        <v>3</v>
      </c>
      <c r="O37" s="196"/>
      <c r="P37" s="196"/>
      <c r="Q37" s="197"/>
      <c r="R37" s="195" t="s">
        <v>3</v>
      </c>
      <c r="S37" s="196"/>
      <c r="T37" s="196"/>
      <c r="U37" s="197"/>
      <c r="V37" s="3"/>
      <c r="W37" s="3"/>
      <c r="X37" s="3"/>
      <c r="Y37" s="3"/>
      <c r="Z37" s="3"/>
      <c r="AA37" s="3"/>
    </row>
    <row r="38" spans="1:30" ht="13.5" customHeight="1">
      <c r="N38" s="5"/>
      <c r="O38" s="5"/>
      <c r="P38" s="5"/>
      <c r="Q38" s="5"/>
      <c r="R38" s="5"/>
      <c r="S38" s="5"/>
      <c r="T38" s="5"/>
      <c r="U38" s="24" t="s">
        <v>179</v>
      </c>
    </row>
    <row r="39" spans="1:30" ht="13.5" customHeight="1">
      <c r="A39" s="3"/>
    </row>
    <row r="40" spans="1:30" ht="13.5" customHeight="1">
      <c r="A40" s="3"/>
    </row>
    <row r="41" spans="1:30" ht="15" customHeight="1">
      <c r="A41" s="2" t="s">
        <v>50</v>
      </c>
    </row>
    <row r="42" spans="1:30" ht="13.5" customHeight="1">
      <c r="A42" s="3"/>
      <c r="W42" s="43"/>
      <c r="X42" s="43"/>
      <c r="Y42" s="43"/>
      <c r="Z42" s="43"/>
      <c r="AA42" s="36" t="s">
        <v>126</v>
      </c>
      <c r="AB42" s="11"/>
      <c r="AC42" s="11"/>
    </row>
    <row r="43" spans="1:30" ht="16.5" customHeight="1">
      <c r="A43" s="161" t="s">
        <v>51</v>
      </c>
      <c r="B43" s="162"/>
      <c r="C43" s="148" t="s">
        <v>52</v>
      </c>
      <c r="D43" s="150"/>
      <c r="E43" s="161" t="s">
        <v>53</v>
      </c>
      <c r="F43" s="167"/>
      <c r="G43" s="162"/>
      <c r="H43" s="161" t="s">
        <v>54</v>
      </c>
      <c r="I43" s="167"/>
      <c r="J43" s="162"/>
      <c r="K43" s="170" t="s">
        <v>55</v>
      </c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2"/>
      <c r="Z43" s="186" t="s">
        <v>56</v>
      </c>
      <c r="AA43" s="187"/>
    </row>
    <row r="44" spans="1:30" ht="16.5" customHeight="1">
      <c r="A44" s="163"/>
      <c r="B44" s="164"/>
      <c r="C44" s="151"/>
      <c r="D44" s="153"/>
      <c r="E44" s="163"/>
      <c r="F44" s="168"/>
      <c r="G44" s="164"/>
      <c r="H44" s="163"/>
      <c r="I44" s="168"/>
      <c r="J44" s="164"/>
      <c r="K44" s="173" t="s">
        <v>57</v>
      </c>
      <c r="L44" s="174"/>
      <c r="M44" s="175"/>
      <c r="N44" s="173" t="s">
        <v>58</v>
      </c>
      <c r="O44" s="174"/>
      <c r="P44" s="175"/>
      <c r="Q44" s="173" t="s">
        <v>59</v>
      </c>
      <c r="R44" s="174"/>
      <c r="S44" s="175"/>
      <c r="T44" s="173" t="s">
        <v>60</v>
      </c>
      <c r="U44" s="174"/>
      <c r="V44" s="175"/>
      <c r="W44" s="179" t="s">
        <v>61</v>
      </c>
      <c r="X44" s="180"/>
      <c r="Y44" s="181"/>
      <c r="Z44" s="188"/>
      <c r="AA44" s="189"/>
    </row>
    <row r="45" spans="1:30" ht="16.5" customHeight="1">
      <c r="A45" s="165"/>
      <c r="B45" s="166"/>
      <c r="C45" s="154"/>
      <c r="D45" s="156"/>
      <c r="E45" s="165"/>
      <c r="F45" s="169"/>
      <c r="G45" s="166"/>
      <c r="H45" s="165"/>
      <c r="I45" s="169"/>
      <c r="J45" s="166"/>
      <c r="K45" s="176"/>
      <c r="L45" s="177"/>
      <c r="M45" s="178"/>
      <c r="N45" s="176"/>
      <c r="O45" s="177"/>
      <c r="P45" s="178"/>
      <c r="Q45" s="176"/>
      <c r="R45" s="177"/>
      <c r="S45" s="178"/>
      <c r="T45" s="176"/>
      <c r="U45" s="177"/>
      <c r="V45" s="178"/>
      <c r="W45" s="182"/>
      <c r="X45" s="183"/>
      <c r="Y45" s="184"/>
      <c r="Z45" s="190"/>
      <c r="AA45" s="191"/>
      <c r="AB45" s="3"/>
      <c r="AC45" s="3"/>
      <c r="AD45" s="3"/>
    </row>
    <row r="46" spans="1:30" ht="16.5" customHeight="1">
      <c r="A46" s="85" t="s">
        <v>180</v>
      </c>
      <c r="B46" s="92"/>
      <c r="C46" s="86">
        <v>1214</v>
      </c>
      <c r="D46" s="88"/>
      <c r="E46" s="185">
        <v>934738109</v>
      </c>
      <c r="F46" s="110"/>
      <c r="G46" s="111"/>
      <c r="H46" s="185">
        <v>861028503</v>
      </c>
      <c r="I46" s="110"/>
      <c r="J46" s="111"/>
      <c r="K46" s="102">
        <v>842068589</v>
      </c>
      <c r="L46" s="114"/>
      <c r="M46" s="103"/>
      <c r="N46" s="86">
        <v>9198477</v>
      </c>
      <c r="O46" s="87"/>
      <c r="P46" s="88"/>
      <c r="Q46" s="86">
        <v>3512090</v>
      </c>
      <c r="R46" s="87"/>
      <c r="S46" s="88"/>
      <c r="T46" s="86">
        <v>5439339</v>
      </c>
      <c r="U46" s="87"/>
      <c r="V46" s="88"/>
      <c r="W46" s="86">
        <v>810008</v>
      </c>
      <c r="X46" s="87"/>
      <c r="Y46" s="88"/>
      <c r="Z46" s="86">
        <v>769965</v>
      </c>
      <c r="AA46" s="88"/>
      <c r="AB46" s="3"/>
    </row>
    <row r="47" spans="1:30" ht="16.5" customHeight="1">
      <c r="A47" s="85">
        <v>3</v>
      </c>
      <c r="B47" s="92"/>
      <c r="C47" s="86">
        <v>1190</v>
      </c>
      <c r="D47" s="88"/>
      <c r="E47" s="102">
        <v>896058736</v>
      </c>
      <c r="F47" s="114"/>
      <c r="G47" s="103"/>
      <c r="H47" s="102">
        <v>825025057</v>
      </c>
      <c r="I47" s="114"/>
      <c r="J47" s="103"/>
      <c r="K47" s="102">
        <v>805525968</v>
      </c>
      <c r="L47" s="114"/>
      <c r="M47" s="103"/>
      <c r="N47" s="86">
        <v>9270402</v>
      </c>
      <c r="O47" s="87"/>
      <c r="P47" s="88"/>
      <c r="Q47" s="86">
        <v>2879168</v>
      </c>
      <c r="R47" s="87"/>
      <c r="S47" s="88"/>
      <c r="T47" s="86">
        <v>6762100</v>
      </c>
      <c r="U47" s="87"/>
      <c r="V47" s="88"/>
      <c r="W47" s="86">
        <v>587419</v>
      </c>
      <c r="X47" s="87"/>
      <c r="Y47" s="88"/>
      <c r="Z47" s="86">
        <v>752991</v>
      </c>
      <c r="AA47" s="88"/>
      <c r="AB47" s="3"/>
    </row>
    <row r="48" spans="1:30" ht="16.5" customHeight="1">
      <c r="A48" s="85">
        <v>4</v>
      </c>
      <c r="B48" s="92"/>
      <c r="C48" s="130">
        <v>1186</v>
      </c>
      <c r="D48" s="131"/>
      <c r="E48" s="132">
        <v>929985795</v>
      </c>
      <c r="F48" s="133"/>
      <c r="G48" s="134"/>
      <c r="H48" s="132">
        <v>858128993</v>
      </c>
      <c r="I48" s="133"/>
      <c r="J48" s="134"/>
      <c r="K48" s="132">
        <v>842042207</v>
      </c>
      <c r="L48" s="133"/>
      <c r="M48" s="134"/>
      <c r="N48" s="130">
        <v>6987425</v>
      </c>
      <c r="O48" s="135"/>
      <c r="P48" s="131"/>
      <c r="Q48" s="130">
        <v>3155771</v>
      </c>
      <c r="R48" s="135"/>
      <c r="S48" s="131"/>
      <c r="T48" s="130">
        <v>5391195</v>
      </c>
      <c r="U48" s="135"/>
      <c r="V48" s="131"/>
      <c r="W48" s="130">
        <v>552395</v>
      </c>
      <c r="X48" s="135"/>
      <c r="Y48" s="131"/>
      <c r="Z48" s="130">
        <v>784136</v>
      </c>
      <c r="AA48" s="131"/>
      <c r="AB48" s="3"/>
    </row>
    <row r="49" spans="1:30" ht="13.5" customHeight="1">
      <c r="A49" s="85">
        <v>5</v>
      </c>
      <c r="B49" s="92"/>
      <c r="C49" s="130">
        <v>1214</v>
      </c>
      <c r="D49" s="131"/>
      <c r="E49" s="132">
        <v>906899025</v>
      </c>
      <c r="F49" s="133"/>
      <c r="G49" s="134"/>
      <c r="H49" s="132">
        <v>831476302</v>
      </c>
      <c r="I49" s="133"/>
      <c r="J49" s="134"/>
      <c r="K49" s="132">
        <v>813210921</v>
      </c>
      <c r="L49" s="133"/>
      <c r="M49" s="134"/>
      <c r="N49" s="130">
        <v>7883946</v>
      </c>
      <c r="O49" s="135"/>
      <c r="P49" s="131"/>
      <c r="Q49" s="130">
        <v>4116203</v>
      </c>
      <c r="R49" s="135"/>
      <c r="S49" s="131"/>
      <c r="T49" s="130">
        <v>5913129</v>
      </c>
      <c r="U49" s="135"/>
      <c r="V49" s="131"/>
      <c r="W49" s="130">
        <v>352103</v>
      </c>
      <c r="X49" s="135"/>
      <c r="Y49" s="131"/>
      <c r="Z49" s="130">
        <v>747034</v>
      </c>
      <c r="AA49" s="131"/>
      <c r="AB49" s="3"/>
      <c r="AC49" s="3"/>
      <c r="AD49" s="3"/>
    </row>
    <row r="50" spans="1:30" ht="16.5" customHeight="1">
      <c r="A50" s="85">
        <v>6</v>
      </c>
      <c r="B50" s="92"/>
      <c r="C50" s="130">
        <v>1253</v>
      </c>
      <c r="D50" s="131"/>
      <c r="E50" s="132">
        <v>902010347</v>
      </c>
      <c r="F50" s="133"/>
      <c r="G50" s="134"/>
      <c r="H50" s="132">
        <v>827238066</v>
      </c>
      <c r="I50" s="133"/>
      <c r="J50" s="134"/>
      <c r="K50" s="132">
        <v>805208636</v>
      </c>
      <c r="L50" s="133"/>
      <c r="M50" s="134"/>
      <c r="N50" s="130">
        <v>9262496</v>
      </c>
      <c r="O50" s="135"/>
      <c r="P50" s="131"/>
      <c r="Q50" s="130">
        <v>5422080</v>
      </c>
      <c r="R50" s="135"/>
      <c r="S50" s="131"/>
      <c r="T50" s="130">
        <v>6783840</v>
      </c>
      <c r="U50" s="135"/>
      <c r="V50" s="131"/>
      <c r="W50" s="130">
        <v>561014</v>
      </c>
      <c r="X50" s="135"/>
      <c r="Y50" s="131"/>
      <c r="Z50" s="130">
        <v>719881</v>
      </c>
      <c r="AA50" s="131"/>
      <c r="AB50" s="3"/>
    </row>
    <row r="51" spans="1:30" ht="15" customHeight="1">
      <c r="A51" s="11" t="s">
        <v>174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3"/>
      <c r="AC51" s="3"/>
      <c r="AD51" s="3"/>
    </row>
    <row r="52" spans="1:30" ht="15" customHeight="1">
      <c r="A52" s="11" t="s">
        <v>62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3"/>
      <c r="AC52" s="3"/>
      <c r="AD52" s="3"/>
    </row>
    <row r="53" spans="1:30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ht="14.25" customHeight="1">
      <c r="AD58" s="3"/>
    </row>
    <row r="59" spans="1:30" ht="14.25" customHeight="1">
      <c r="AD59" s="3"/>
    </row>
    <row r="60" spans="1:30" ht="14.25" customHeight="1">
      <c r="AD60" s="3"/>
    </row>
    <row r="61" spans="1:30" ht="14.25" customHeight="1">
      <c r="AD61" s="3"/>
    </row>
  </sheetData>
  <mergeCells count="167">
    <mergeCell ref="U14:AA14"/>
    <mergeCell ref="U16:AA16"/>
    <mergeCell ref="P14:T14"/>
    <mergeCell ref="P16:T16"/>
    <mergeCell ref="K14:O14"/>
    <mergeCell ref="K16:O16"/>
    <mergeCell ref="A14:F14"/>
    <mergeCell ref="G14:J14"/>
    <mergeCell ref="A16:F16"/>
    <mergeCell ref="G16:J16"/>
    <mergeCell ref="A15:F15"/>
    <mergeCell ref="G15:J15"/>
    <mergeCell ref="K15:O15"/>
    <mergeCell ref="P15:T15"/>
    <mergeCell ref="U15:AA15"/>
    <mergeCell ref="A50:B50"/>
    <mergeCell ref="C50:D50"/>
    <mergeCell ref="E50:G50"/>
    <mergeCell ref="H50:J50"/>
    <mergeCell ref="K50:M50"/>
    <mergeCell ref="N50:P50"/>
    <mergeCell ref="Q50:S50"/>
    <mergeCell ref="T50:V50"/>
    <mergeCell ref="Z46:AA46"/>
    <mergeCell ref="W50:Y50"/>
    <mergeCell ref="Z50:AA50"/>
    <mergeCell ref="A46:B46"/>
    <mergeCell ref="Z49:AA49"/>
    <mergeCell ref="Z47:AA47"/>
    <mergeCell ref="A47:B47"/>
    <mergeCell ref="C47:D47"/>
    <mergeCell ref="E47:G47"/>
    <mergeCell ref="H47:J47"/>
    <mergeCell ref="K47:M47"/>
    <mergeCell ref="N47:P47"/>
    <mergeCell ref="Q47:S47"/>
    <mergeCell ref="T47:V47"/>
    <mergeCell ref="W47:Y47"/>
    <mergeCell ref="A49:B49"/>
    <mergeCell ref="Q46:S46"/>
    <mergeCell ref="T46:V46"/>
    <mergeCell ref="A29:E29"/>
    <mergeCell ref="Z43:AA45"/>
    <mergeCell ref="A37:E37"/>
    <mergeCell ref="F37:I37"/>
    <mergeCell ref="J37:M37"/>
    <mergeCell ref="N37:Q37"/>
    <mergeCell ref="R37:U37"/>
    <mergeCell ref="A35:E36"/>
    <mergeCell ref="F35:M35"/>
    <mergeCell ref="N35:Q36"/>
    <mergeCell ref="R35:U36"/>
    <mergeCell ref="F36:I36"/>
    <mergeCell ref="J36:M36"/>
    <mergeCell ref="F29:J29"/>
    <mergeCell ref="K29:O29"/>
    <mergeCell ref="P29:T29"/>
    <mergeCell ref="U29:Y29"/>
    <mergeCell ref="A30:E30"/>
    <mergeCell ref="F30:J30"/>
    <mergeCell ref="K30:O30"/>
    <mergeCell ref="P30:T30"/>
    <mergeCell ref="U30:Y30"/>
    <mergeCell ref="E49:G49"/>
    <mergeCell ref="H49:J49"/>
    <mergeCell ref="K49:M49"/>
    <mergeCell ref="N49:P49"/>
    <mergeCell ref="Q49:S49"/>
    <mergeCell ref="T49:V49"/>
    <mergeCell ref="W49:Y49"/>
    <mergeCell ref="A43:B45"/>
    <mergeCell ref="C43:D45"/>
    <mergeCell ref="E43:G45"/>
    <mergeCell ref="H43:J45"/>
    <mergeCell ref="K43:Y43"/>
    <mergeCell ref="K44:M45"/>
    <mergeCell ref="N44:P45"/>
    <mergeCell ref="Q44:S45"/>
    <mergeCell ref="T44:V45"/>
    <mergeCell ref="W44:Y45"/>
    <mergeCell ref="C49:D49"/>
    <mergeCell ref="W46:Y46"/>
    <mergeCell ref="C46:D46"/>
    <mergeCell ref="E46:G46"/>
    <mergeCell ref="H46:J46"/>
    <mergeCell ref="K46:M46"/>
    <mergeCell ref="N46:P46"/>
    <mergeCell ref="Z23:AA23"/>
    <mergeCell ref="L20:AA20"/>
    <mergeCell ref="A20:H20"/>
    <mergeCell ref="I20:K22"/>
    <mergeCell ref="A21:D21"/>
    <mergeCell ref="E21:H21"/>
    <mergeCell ref="L21:O21"/>
    <mergeCell ref="P21:S21"/>
    <mergeCell ref="T21:W21"/>
    <mergeCell ref="X21:AA21"/>
    <mergeCell ref="X22:Y22"/>
    <mergeCell ref="Z22:AA22"/>
    <mergeCell ref="P22:Q22"/>
    <mergeCell ref="R22:S22"/>
    <mergeCell ref="T22:U22"/>
    <mergeCell ref="V22:W22"/>
    <mergeCell ref="N22:O22"/>
    <mergeCell ref="A22:B22"/>
    <mergeCell ref="X23:Y23"/>
    <mergeCell ref="A23:B23"/>
    <mergeCell ref="C23:D23"/>
    <mergeCell ref="E23:F23"/>
    <mergeCell ref="G23:H23"/>
    <mergeCell ref="I23:K23"/>
    <mergeCell ref="L23:M23"/>
    <mergeCell ref="C22:D22"/>
    <mergeCell ref="E22:F22"/>
    <mergeCell ref="G22:H22"/>
    <mergeCell ref="L22:M22"/>
    <mergeCell ref="N23:O23"/>
    <mergeCell ref="P23:Q23"/>
    <mergeCell ref="R23:S23"/>
    <mergeCell ref="T23:U23"/>
    <mergeCell ref="V23:W23"/>
    <mergeCell ref="A1:AA2"/>
    <mergeCell ref="A9:F9"/>
    <mergeCell ref="G9:J9"/>
    <mergeCell ref="A10:F10"/>
    <mergeCell ref="G10:J10"/>
    <mergeCell ref="A11:F11"/>
    <mergeCell ref="G11:J11"/>
    <mergeCell ref="A12:F12"/>
    <mergeCell ref="G12:J12"/>
    <mergeCell ref="P7:T7"/>
    <mergeCell ref="P8:T8"/>
    <mergeCell ref="P9:T9"/>
    <mergeCell ref="P10:T10"/>
    <mergeCell ref="P11:T11"/>
    <mergeCell ref="P12:T12"/>
    <mergeCell ref="P13:T13"/>
    <mergeCell ref="U7:AA7"/>
    <mergeCell ref="U8:AA8"/>
    <mergeCell ref="U9:AA9"/>
    <mergeCell ref="U10:AA10"/>
    <mergeCell ref="U11:AA11"/>
    <mergeCell ref="U12:AA12"/>
    <mergeCell ref="U13:AA13"/>
    <mergeCell ref="Z48:AA48"/>
    <mergeCell ref="A48:B48"/>
    <mergeCell ref="C48:D48"/>
    <mergeCell ref="E48:G48"/>
    <mergeCell ref="H48:J48"/>
    <mergeCell ref="K48:M48"/>
    <mergeCell ref="N48:P48"/>
    <mergeCell ref="Q48:S48"/>
    <mergeCell ref="T48:V48"/>
    <mergeCell ref="W48:Y48"/>
    <mergeCell ref="A7:F7"/>
    <mergeCell ref="A8:F8"/>
    <mergeCell ref="A13:F13"/>
    <mergeCell ref="K7:O7"/>
    <mergeCell ref="K8:O8"/>
    <mergeCell ref="K9:O9"/>
    <mergeCell ref="K10:O10"/>
    <mergeCell ref="K11:O11"/>
    <mergeCell ref="K12:O12"/>
    <mergeCell ref="K13:O13"/>
    <mergeCell ref="G7:J7"/>
    <mergeCell ref="G8:J8"/>
    <mergeCell ref="G13:J1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&amp;C&amp;12&amp;A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rgb="FF92D050"/>
  </sheetPr>
  <dimension ref="A2:O60"/>
  <sheetViews>
    <sheetView view="pageBreakPreview" zoomScaleNormal="100" zoomScaleSheetLayoutView="100" workbookViewId="0"/>
  </sheetViews>
  <sheetFormatPr defaultColWidth="2.875" defaultRowHeight="13.5"/>
  <cols>
    <col min="1" max="1" width="6.625" customWidth="1"/>
    <col min="2" max="5" width="8.125" customWidth="1"/>
    <col min="6" max="8" width="12.625" customWidth="1"/>
    <col min="9" max="9" width="11.125" customWidth="1"/>
    <col min="13" max="14" width="9.625" customWidth="1"/>
    <col min="15" max="15" width="12.625" customWidth="1"/>
  </cols>
  <sheetData>
    <row r="2" spans="1:15" ht="15" customHeight="1">
      <c r="A2" s="9" t="s">
        <v>86</v>
      </c>
    </row>
    <row r="3" spans="1:15" ht="13.5" customHeight="1"/>
    <row r="4" spans="1:15" ht="15" customHeight="1">
      <c r="A4" s="213" t="s">
        <v>51</v>
      </c>
      <c r="B4" s="45" t="s">
        <v>2</v>
      </c>
      <c r="C4" s="45" t="s">
        <v>2</v>
      </c>
      <c r="D4" s="104" t="s">
        <v>87</v>
      </c>
      <c r="E4" s="105"/>
      <c r="F4" s="105"/>
      <c r="G4" s="105"/>
      <c r="H4" s="105"/>
      <c r="I4" s="106"/>
    </row>
    <row r="5" spans="1:15" ht="15" customHeight="1">
      <c r="A5" s="214"/>
      <c r="B5" s="46" t="s">
        <v>88</v>
      </c>
      <c r="C5" s="46" t="s">
        <v>89</v>
      </c>
      <c r="D5" s="47" t="s">
        <v>90</v>
      </c>
      <c r="E5" s="47" t="s">
        <v>91</v>
      </c>
      <c r="F5" s="47" t="s">
        <v>92</v>
      </c>
      <c r="G5" s="47" t="s">
        <v>93</v>
      </c>
      <c r="H5" s="47" t="s">
        <v>94</v>
      </c>
      <c r="I5" s="48" t="s">
        <v>95</v>
      </c>
      <c r="N5" s="47" t="s">
        <v>90</v>
      </c>
      <c r="O5" s="47" t="s">
        <v>128</v>
      </c>
    </row>
    <row r="6" spans="1:15" ht="15" customHeight="1">
      <c r="A6" s="49" t="s">
        <v>181</v>
      </c>
      <c r="B6" s="51">
        <v>1274</v>
      </c>
      <c r="C6" s="51">
        <v>2541</v>
      </c>
      <c r="D6" s="51">
        <v>45086</v>
      </c>
      <c r="E6" s="51">
        <v>61871</v>
      </c>
      <c r="F6" s="51">
        <v>989142032</v>
      </c>
      <c r="G6" s="51">
        <v>831772612</v>
      </c>
      <c r="H6" s="51">
        <v>153581588</v>
      </c>
      <c r="I6" s="50">
        <v>3787832</v>
      </c>
      <c r="M6" s="6" t="s">
        <v>181</v>
      </c>
      <c r="N6" s="7">
        <f t="shared" ref="N6:N21" si="0">D6</f>
        <v>45086</v>
      </c>
      <c r="O6" s="7">
        <f t="shared" ref="O6:O21" si="1">G6</f>
        <v>831772612</v>
      </c>
    </row>
    <row r="7" spans="1:15" ht="15" customHeight="1">
      <c r="A7" s="49" t="s">
        <v>136</v>
      </c>
      <c r="B7" s="51">
        <v>1042</v>
      </c>
      <c r="C7" s="51">
        <v>1885</v>
      </c>
      <c r="D7" s="51">
        <v>25039</v>
      </c>
      <c r="E7" s="51">
        <v>30836</v>
      </c>
      <c r="F7" s="51">
        <v>425904810</v>
      </c>
      <c r="G7" s="51">
        <v>313507929</v>
      </c>
      <c r="H7" s="51">
        <v>100589004</v>
      </c>
      <c r="I7" s="50">
        <v>11807877</v>
      </c>
      <c r="M7" s="6" t="str">
        <f>A7</f>
        <v>20年度</v>
      </c>
      <c r="N7" s="7">
        <f t="shared" si="0"/>
        <v>25039</v>
      </c>
      <c r="O7" s="7">
        <f t="shared" si="1"/>
        <v>313507929</v>
      </c>
    </row>
    <row r="8" spans="1:15" ht="15" customHeight="1">
      <c r="A8" s="49" t="s">
        <v>137</v>
      </c>
      <c r="B8" s="51">
        <v>996</v>
      </c>
      <c r="C8" s="51">
        <v>1839</v>
      </c>
      <c r="D8" s="51">
        <v>24687</v>
      </c>
      <c r="E8" s="51">
        <v>30284</v>
      </c>
      <c r="F8" s="51">
        <v>455886013</v>
      </c>
      <c r="G8" s="51">
        <v>332235356</v>
      </c>
      <c r="H8" s="51">
        <v>109117508</v>
      </c>
      <c r="I8" s="50">
        <v>14533149</v>
      </c>
      <c r="M8" s="6" t="str">
        <f t="shared" ref="M8:M23" si="2">A8</f>
        <v>21年度</v>
      </c>
      <c r="N8" s="7">
        <f t="shared" si="0"/>
        <v>24687</v>
      </c>
      <c r="O8" s="7">
        <f t="shared" si="1"/>
        <v>332235356</v>
      </c>
    </row>
    <row r="9" spans="1:15" ht="15" customHeight="1">
      <c r="A9" s="49" t="s">
        <v>138</v>
      </c>
      <c r="B9" s="51">
        <v>973</v>
      </c>
      <c r="C9" s="51">
        <v>1827</v>
      </c>
      <c r="D9" s="51">
        <v>25216</v>
      </c>
      <c r="E9" s="51">
        <v>36326</v>
      </c>
      <c r="F9" s="51">
        <v>534206528</v>
      </c>
      <c r="G9" s="51">
        <v>388164245</v>
      </c>
      <c r="H9" s="51">
        <v>128371706</v>
      </c>
      <c r="I9" s="50">
        <v>17670577</v>
      </c>
      <c r="M9" s="6" t="str">
        <f t="shared" si="2"/>
        <v>22年度</v>
      </c>
      <c r="N9" s="7">
        <f t="shared" si="0"/>
        <v>25216</v>
      </c>
      <c r="O9" s="7">
        <f t="shared" si="1"/>
        <v>388164245</v>
      </c>
    </row>
    <row r="10" spans="1:15" ht="15" customHeight="1">
      <c r="A10" s="49" t="s">
        <v>139</v>
      </c>
      <c r="B10" s="51">
        <v>964</v>
      </c>
      <c r="C10" s="51">
        <v>1767</v>
      </c>
      <c r="D10" s="51">
        <v>24415</v>
      </c>
      <c r="E10" s="51">
        <v>28365</v>
      </c>
      <c r="F10" s="51">
        <v>475920792</v>
      </c>
      <c r="G10" s="51">
        <v>346216799</v>
      </c>
      <c r="H10" s="51">
        <v>110861619</v>
      </c>
      <c r="I10" s="50">
        <v>18842374</v>
      </c>
      <c r="M10" s="6" t="str">
        <f t="shared" si="2"/>
        <v>23年度</v>
      </c>
      <c r="N10" s="7">
        <f t="shared" si="0"/>
        <v>24415</v>
      </c>
      <c r="O10" s="7">
        <f t="shared" si="1"/>
        <v>346216799</v>
      </c>
    </row>
    <row r="11" spans="1:15" ht="15" customHeight="1">
      <c r="A11" s="49" t="s">
        <v>140</v>
      </c>
      <c r="B11" s="51">
        <v>942</v>
      </c>
      <c r="C11" s="51">
        <v>1767</v>
      </c>
      <c r="D11" s="51">
        <v>24219</v>
      </c>
      <c r="E11" s="51">
        <v>30421</v>
      </c>
      <c r="F11" s="51">
        <v>540360548</v>
      </c>
      <c r="G11" s="51">
        <v>393120495</v>
      </c>
      <c r="H11" s="51">
        <v>129362106</v>
      </c>
      <c r="I11" s="50">
        <v>17877947</v>
      </c>
      <c r="M11" s="6" t="str">
        <f t="shared" si="2"/>
        <v>24年度</v>
      </c>
      <c r="N11" s="7">
        <f t="shared" si="0"/>
        <v>24219</v>
      </c>
      <c r="O11" s="7">
        <f t="shared" si="1"/>
        <v>393120495</v>
      </c>
    </row>
    <row r="12" spans="1:15" ht="15" customHeight="1">
      <c r="A12" s="49" t="s">
        <v>141</v>
      </c>
      <c r="B12" s="51">
        <v>927</v>
      </c>
      <c r="C12" s="51">
        <v>1683</v>
      </c>
      <c r="D12" s="51">
        <v>23924</v>
      </c>
      <c r="E12" s="51">
        <v>28802</v>
      </c>
      <c r="F12" s="51">
        <v>504250036</v>
      </c>
      <c r="G12" s="51">
        <v>365967102</v>
      </c>
      <c r="H12" s="51">
        <v>120697204</v>
      </c>
      <c r="I12" s="50">
        <v>17585730</v>
      </c>
      <c r="M12" s="6" t="str">
        <f t="shared" si="2"/>
        <v>25年度</v>
      </c>
      <c r="N12" s="7">
        <f t="shared" si="0"/>
        <v>23924</v>
      </c>
      <c r="O12" s="7">
        <f t="shared" si="1"/>
        <v>365967102</v>
      </c>
    </row>
    <row r="13" spans="1:15" ht="15" customHeight="1">
      <c r="A13" s="49" t="s">
        <v>142</v>
      </c>
      <c r="B13" s="51">
        <v>921</v>
      </c>
      <c r="C13" s="51">
        <v>1661</v>
      </c>
      <c r="D13" s="51">
        <v>24362</v>
      </c>
      <c r="E13" s="51">
        <v>29311</v>
      </c>
      <c r="F13" s="51">
        <v>511915069</v>
      </c>
      <c r="G13" s="51">
        <v>373789315</v>
      </c>
      <c r="H13" s="51">
        <v>120521355</v>
      </c>
      <c r="I13" s="50">
        <v>17604399</v>
      </c>
      <c r="M13" s="6" t="str">
        <f t="shared" si="2"/>
        <v>26年度</v>
      </c>
      <c r="N13" s="7">
        <f t="shared" si="0"/>
        <v>24362</v>
      </c>
      <c r="O13" s="7">
        <f t="shared" si="1"/>
        <v>373789315</v>
      </c>
    </row>
    <row r="14" spans="1:15" ht="15" customHeight="1">
      <c r="A14" s="49" t="s">
        <v>143</v>
      </c>
      <c r="B14" s="51">
        <v>913</v>
      </c>
      <c r="C14" s="51">
        <v>1615</v>
      </c>
      <c r="D14" s="51">
        <v>24161</v>
      </c>
      <c r="E14" s="51">
        <v>28727</v>
      </c>
      <c r="F14" s="51">
        <v>525874106</v>
      </c>
      <c r="G14" s="51">
        <v>384844347</v>
      </c>
      <c r="H14" s="51">
        <v>124801528</v>
      </c>
      <c r="I14" s="50">
        <v>16228231</v>
      </c>
      <c r="M14" s="6" t="str">
        <f t="shared" si="2"/>
        <v>27年度</v>
      </c>
      <c r="N14" s="7">
        <f t="shared" si="0"/>
        <v>24161</v>
      </c>
      <c r="O14" s="7">
        <f t="shared" si="1"/>
        <v>384844347</v>
      </c>
    </row>
    <row r="15" spans="1:15" ht="15" customHeight="1">
      <c r="A15" s="49" t="s">
        <v>144</v>
      </c>
      <c r="B15" s="51">
        <v>844</v>
      </c>
      <c r="C15" s="51">
        <v>1481</v>
      </c>
      <c r="D15" s="51">
        <v>23807</v>
      </c>
      <c r="E15" s="51">
        <v>27455</v>
      </c>
      <c r="F15" s="51">
        <v>480679884</v>
      </c>
      <c r="G15" s="51">
        <v>350478425</v>
      </c>
      <c r="H15" s="51">
        <v>118046432</v>
      </c>
      <c r="I15" s="50">
        <v>12155027</v>
      </c>
      <c r="M15" s="6" t="str">
        <f t="shared" si="2"/>
        <v>28年度</v>
      </c>
      <c r="N15" s="7">
        <f t="shared" si="0"/>
        <v>23807</v>
      </c>
      <c r="O15" s="7">
        <f t="shared" si="1"/>
        <v>350478425</v>
      </c>
    </row>
    <row r="16" spans="1:15" ht="15" customHeight="1">
      <c r="A16" s="49" t="s">
        <v>145</v>
      </c>
      <c r="B16" s="51">
        <v>852</v>
      </c>
      <c r="C16" s="51">
        <v>1472</v>
      </c>
      <c r="D16" s="51">
        <v>23288</v>
      </c>
      <c r="E16" s="51">
        <v>27166</v>
      </c>
      <c r="F16" s="51">
        <v>518297713</v>
      </c>
      <c r="G16" s="51">
        <v>378892441</v>
      </c>
      <c r="H16" s="51">
        <v>128186356</v>
      </c>
      <c r="I16" s="50">
        <v>11218916</v>
      </c>
      <c r="M16" s="6" t="str">
        <f t="shared" si="2"/>
        <v>29年度</v>
      </c>
      <c r="N16" s="7">
        <f t="shared" si="0"/>
        <v>23288</v>
      </c>
      <c r="O16" s="7">
        <f t="shared" si="1"/>
        <v>378892441</v>
      </c>
    </row>
    <row r="17" spans="1:15" ht="15" customHeight="1">
      <c r="A17" s="49" t="s">
        <v>146</v>
      </c>
      <c r="B17" s="51">
        <v>843</v>
      </c>
      <c r="C17" s="51">
        <v>1433</v>
      </c>
      <c r="D17" s="51">
        <v>23686</v>
      </c>
      <c r="E17" s="51">
        <v>26649</v>
      </c>
      <c r="F17" s="51">
        <v>511590560</v>
      </c>
      <c r="G17" s="51">
        <v>374957549</v>
      </c>
      <c r="H17" s="51">
        <v>127601270</v>
      </c>
      <c r="I17" s="50">
        <v>9031741</v>
      </c>
      <c r="M17" s="6" t="str">
        <f t="shared" si="2"/>
        <v>30年度</v>
      </c>
      <c r="N17" s="7">
        <f t="shared" si="0"/>
        <v>23686</v>
      </c>
      <c r="O17" s="7">
        <f t="shared" si="1"/>
        <v>374957549</v>
      </c>
    </row>
    <row r="18" spans="1:15" ht="15" customHeight="1">
      <c r="A18" s="49" t="s">
        <v>153</v>
      </c>
      <c r="B18" s="51">
        <v>837</v>
      </c>
      <c r="C18" s="51">
        <v>1412</v>
      </c>
      <c r="D18" s="51">
        <v>23187</v>
      </c>
      <c r="E18" s="51">
        <v>25363</v>
      </c>
      <c r="F18" s="51">
        <v>462701984</v>
      </c>
      <c r="G18" s="51">
        <v>340904435</v>
      </c>
      <c r="H18" s="51">
        <v>112540448</v>
      </c>
      <c r="I18" s="50">
        <v>9257101</v>
      </c>
      <c r="M18" s="6" t="str">
        <f t="shared" si="2"/>
        <v>R元年度</v>
      </c>
      <c r="N18" s="7">
        <f t="shared" si="0"/>
        <v>23187</v>
      </c>
      <c r="O18" s="7">
        <f t="shared" si="1"/>
        <v>340904435</v>
      </c>
    </row>
    <row r="19" spans="1:15" ht="15" customHeight="1">
      <c r="A19" s="49" t="s">
        <v>135</v>
      </c>
      <c r="B19" s="51">
        <v>814</v>
      </c>
      <c r="C19" s="51">
        <v>1358</v>
      </c>
      <c r="D19" s="51">
        <v>21568</v>
      </c>
      <c r="E19" s="51">
        <v>23386</v>
      </c>
      <c r="F19" s="51">
        <v>469309715</v>
      </c>
      <c r="G19" s="51">
        <v>346846950</v>
      </c>
      <c r="H19" s="51">
        <v>111970153</v>
      </c>
      <c r="I19" s="50">
        <v>10492612</v>
      </c>
      <c r="M19" s="6" t="str">
        <f t="shared" si="2"/>
        <v>2年度</v>
      </c>
      <c r="N19" s="7">
        <f t="shared" si="0"/>
        <v>21568</v>
      </c>
      <c r="O19" s="7">
        <f t="shared" si="1"/>
        <v>346846950</v>
      </c>
    </row>
    <row r="20" spans="1:15" ht="15" customHeight="1">
      <c r="A20" s="49" t="s">
        <v>154</v>
      </c>
      <c r="B20" s="57">
        <v>815</v>
      </c>
      <c r="C20" s="57">
        <v>1328</v>
      </c>
      <c r="D20" s="57">
        <v>22787</v>
      </c>
      <c r="E20" s="57">
        <v>24050</v>
      </c>
      <c r="F20" s="57">
        <v>475733794</v>
      </c>
      <c r="G20" s="57">
        <v>351650728</v>
      </c>
      <c r="H20" s="57">
        <v>115136683</v>
      </c>
      <c r="I20" s="57">
        <v>8946383</v>
      </c>
      <c r="M20" s="6" t="str">
        <f t="shared" si="2"/>
        <v>3年度</v>
      </c>
      <c r="N20" s="7">
        <f t="shared" si="0"/>
        <v>22787</v>
      </c>
      <c r="O20" s="7">
        <f t="shared" si="1"/>
        <v>351650728</v>
      </c>
    </row>
    <row r="21" spans="1:15" ht="15" customHeight="1">
      <c r="A21" s="49" t="s">
        <v>159</v>
      </c>
      <c r="B21" s="52">
        <v>795</v>
      </c>
      <c r="C21" s="52">
        <v>1266</v>
      </c>
      <c r="D21" s="52">
        <v>22204</v>
      </c>
      <c r="E21" s="52">
        <v>22339</v>
      </c>
      <c r="F21" s="52">
        <v>437831413</v>
      </c>
      <c r="G21" s="52">
        <v>323573890</v>
      </c>
      <c r="H21" s="52">
        <v>104223993</v>
      </c>
      <c r="I21" s="52">
        <v>10033530</v>
      </c>
      <c r="M21" s="6" t="str">
        <f t="shared" si="2"/>
        <v>4年度</v>
      </c>
      <c r="N21" s="7">
        <f t="shared" si="0"/>
        <v>22204</v>
      </c>
      <c r="O21" s="7">
        <f t="shared" si="1"/>
        <v>323573890</v>
      </c>
    </row>
    <row r="22" spans="1:15" ht="15" customHeight="1">
      <c r="A22" s="49" t="s">
        <v>166</v>
      </c>
      <c r="B22" s="52">
        <v>763</v>
      </c>
      <c r="C22" s="52">
        <v>1188</v>
      </c>
      <c r="D22" s="52">
        <v>20807</v>
      </c>
      <c r="E22" s="52">
        <v>21800</v>
      </c>
      <c r="F22" s="52">
        <v>442480758</v>
      </c>
      <c r="G22" s="52">
        <v>326678771</v>
      </c>
      <c r="H22" s="52">
        <v>106268326</v>
      </c>
      <c r="I22" s="52">
        <v>9533661</v>
      </c>
      <c r="M22" s="6" t="str">
        <f t="shared" si="2"/>
        <v>5年度</v>
      </c>
      <c r="N22" s="7">
        <f>D22</f>
        <v>20807</v>
      </c>
      <c r="O22" s="7">
        <f>G22</f>
        <v>326678771</v>
      </c>
    </row>
    <row r="23" spans="1:15" ht="15" customHeight="1">
      <c r="A23" s="49" t="s">
        <v>182</v>
      </c>
      <c r="B23" s="52">
        <v>738</v>
      </c>
      <c r="C23" s="52">
        <v>1141</v>
      </c>
      <c r="D23" s="52">
        <v>19924</v>
      </c>
      <c r="E23" s="52">
        <v>21459</v>
      </c>
      <c r="F23" s="52">
        <v>465351963</v>
      </c>
      <c r="G23" s="52">
        <v>345050291</v>
      </c>
      <c r="H23" s="52">
        <v>112115185</v>
      </c>
      <c r="I23" s="52">
        <v>8186487</v>
      </c>
      <c r="M23" s="6" t="str">
        <f t="shared" si="2"/>
        <v>6年度</v>
      </c>
      <c r="N23" s="7">
        <f>D23</f>
        <v>19924</v>
      </c>
      <c r="O23" s="7">
        <f>G23</f>
        <v>345050291</v>
      </c>
    </row>
    <row r="24" spans="1:15" ht="13.5" customHeight="1"/>
    <row r="25" spans="1:15" ht="13.5" customHeight="1"/>
    <row r="26" spans="1:15" ht="13.5" customHeight="1"/>
    <row r="27" spans="1:15" ht="13.5" customHeight="1"/>
    <row r="28" spans="1:15" ht="13.5" customHeight="1"/>
    <row r="29" spans="1:15" ht="13.5" customHeight="1"/>
    <row r="30" spans="1:15" ht="13.5" customHeight="1"/>
    <row r="31" spans="1:15" ht="13.5" customHeight="1"/>
    <row r="32" spans="1:15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</sheetData>
  <mergeCells count="2">
    <mergeCell ref="D4:I4"/>
    <mergeCell ref="A4:A5"/>
  </mergeCells>
  <phoneticPr fontId="1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>
    <oddFooter>&amp;C&amp;12&amp;A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rgb="FF92D050"/>
  </sheetPr>
  <dimension ref="A2:AH56"/>
  <sheetViews>
    <sheetView view="pageBreakPreview" zoomScaleNormal="100" zoomScaleSheetLayoutView="100" workbookViewId="0">
      <selection activeCell="U7" sqref="U7:X7"/>
    </sheetView>
  </sheetViews>
  <sheetFormatPr defaultColWidth="2.875" defaultRowHeight="13.5"/>
  <cols>
    <col min="1" max="3" width="3" customWidth="1"/>
    <col min="4" max="10" width="3.125" customWidth="1"/>
    <col min="11" max="11" width="2.25" customWidth="1"/>
    <col min="12" max="12" width="3.875" customWidth="1"/>
    <col min="13" max="20" width="3.125" customWidth="1"/>
    <col min="21" max="21" width="3" customWidth="1"/>
    <col min="22" max="22" width="3.125" customWidth="1"/>
    <col min="23" max="23" width="3" customWidth="1"/>
    <col min="24" max="25" width="3.125" customWidth="1"/>
    <col min="26" max="28" width="3" customWidth="1"/>
    <col min="29" max="29" width="3.125" customWidth="1"/>
    <col min="30" max="30" width="35.5" customWidth="1"/>
    <col min="31" max="32" width="10.5" customWidth="1"/>
    <col min="33" max="34" width="11.375" customWidth="1"/>
  </cols>
  <sheetData>
    <row r="2" spans="1:34" ht="15" customHeight="1">
      <c r="A2" s="2" t="s">
        <v>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4"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34" ht="14.45" customHeight="1">
      <c r="A4" s="89" t="s">
        <v>64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1"/>
      <c r="M4" s="124" t="s">
        <v>155</v>
      </c>
      <c r="N4" s="125" t="s">
        <v>155</v>
      </c>
      <c r="O4" s="125" t="s">
        <v>155</v>
      </c>
      <c r="P4" s="126" t="s">
        <v>155</v>
      </c>
      <c r="Q4" s="124" t="s">
        <v>160</v>
      </c>
      <c r="R4" s="125"/>
      <c r="S4" s="125"/>
      <c r="T4" s="126"/>
      <c r="U4" s="124" t="s">
        <v>167</v>
      </c>
      <c r="V4" s="125"/>
      <c r="W4" s="125"/>
      <c r="X4" s="126"/>
      <c r="Y4" s="124" t="s">
        <v>183</v>
      </c>
      <c r="Z4" s="125"/>
      <c r="AA4" s="125"/>
      <c r="AB4" s="126"/>
      <c r="AC4" s="23"/>
      <c r="AD4" s="17"/>
    </row>
    <row r="5" spans="1:34" ht="14.45" customHeight="1">
      <c r="A5" s="97" t="s">
        <v>65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27" t="s">
        <v>66</v>
      </c>
      <c r="M5" s="102">
        <v>2193</v>
      </c>
      <c r="N5" s="218">
        <v>2193</v>
      </c>
      <c r="O5" s="218">
        <v>2193</v>
      </c>
      <c r="P5" s="219">
        <v>2193</v>
      </c>
      <c r="Q5" s="215">
        <v>2194</v>
      </c>
      <c r="R5" s="216"/>
      <c r="S5" s="216"/>
      <c r="T5" s="217"/>
      <c r="U5" s="215">
        <v>2192</v>
      </c>
      <c r="V5" s="216"/>
      <c r="W5" s="216"/>
      <c r="X5" s="217"/>
      <c r="Y5" s="215">
        <v>2174</v>
      </c>
      <c r="Z5" s="216"/>
      <c r="AA5" s="216"/>
      <c r="AB5" s="217"/>
      <c r="AC5" s="23"/>
      <c r="AD5" s="28"/>
      <c r="AE5" s="6" t="s">
        <v>156</v>
      </c>
      <c r="AF5" s="29" t="s">
        <v>163</v>
      </c>
      <c r="AG5" s="29" t="s">
        <v>168</v>
      </c>
      <c r="AH5" s="29" t="s">
        <v>184</v>
      </c>
    </row>
    <row r="6" spans="1:34" ht="14.45" customHeight="1">
      <c r="A6" s="97" t="s">
        <v>67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27" t="s">
        <v>66</v>
      </c>
      <c r="M6" s="102">
        <v>417</v>
      </c>
      <c r="N6" s="218">
        <v>417</v>
      </c>
      <c r="O6" s="218">
        <v>417</v>
      </c>
      <c r="P6" s="219">
        <v>417</v>
      </c>
      <c r="Q6" s="215">
        <v>401</v>
      </c>
      <c r="R6" s="216"/>
      <c r="S6" s="216"/>
      <c r="T6" s="217"/>
      <c r="U6" s="215">
        <v>410</v>
      </c>
      <c r="V6" s="216"/>
      <c r="W6" s="216"/>
      <c r="X6" s="217"/>
      <c r="Y6" s="215">
        <v>409</v>
      </c>
      <c r="Z6" s="216"/>
      <c r="AA6" s="216"/>
      <c r="AB6" s="217"/>
      <c r="AC6" s="23"/>
      <c r="AD6" s="28" t="str">
        <f>A6</f>
        <v>要介護　・　要支援認定者数</v>
      </c>
      <c r="AE6" s="16">
        <f>M6</f>
        <v>417</v>
      </c>
      <c r="AF6" s="7">
        <f>Q6</f>
        <v>401</v>
      </c>
      <c r="AG6" s="7">
        <f>U6</f>
        <v>410</v>
      </c>
      <c r="AH6" s="28">
        <f>Y6</f>
        <v>409</v>
      </c>
    </row>
    <row r="7" spans="1:34" ht="14.45" customHeight="1">
      <c r="A7" s="97" t="s">
        <v>68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27" t="s">
        <v>66</v>
      </c>
      <c r="M7" s="102">
        <v>3243</v>
      </c>
      <c r="N7" s="218">
        <v>3243</v>
      </c>
      <c r="O7" s="218">
        <v>3243</v>
      </c>
      <c r="P7" s="219">
        <v>3243</v>
      </c>
      <c r="Q7" s="215">
        <v>3155</v>
      </c>
      <c r="R7" s="216"/>
      <c r="S7" s="216"/>
      <c r="T7" s="217"/>
      <c r="U7" s="215">
        <v>3214</v>
      </c>
      <c r="V7" s="216"/>
      <c r="W7" s="216"/>
      <c r="X7" s="217"/>
      <c r="Y7" s="215">
        <v>3190</v>
      </c>
      <c r="Z7" s="216"/>
      <c r="AA7" s="216"/>
      <c r="AB7" s="217"/>
      <c r="AC7" s="23"/>
      <c r="AD7" s="28" t="str">
        <f>A7</f>
        <v>居宅介護（介護予防）サービス受給者数</v>
      </c>
      <c r="AE7" s="16">
        <f>M7</f>
        <v>3243</v>
      </c>
      <c r="AF7" s="7">
        <f>Q7</f>
        <v>3155</v>
      </c>
      <c r="AG7" s="7">
        <f>U7</f>
        <v>3214</v>
      </c>
      <c r="AH7" s="28">
        <f>Y7</f>
        <v>3190</v>
      </c>
    </row>
    <row r="8" spans="1:34" ht="14.45" customHeight="1">
      <c r="A8" s="97" t="s">
        <v>69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27" t="s">
        <v>66</v>
      </c>
      <c r="M8" s="102">
        <v>887</v>
      </c>
      <c r="N8" s="218">
        <v>887</v>
      </c>
      <c r="O8" s="218">
        <v>887</v>
      </c>
      <c r="P8" s="219">
        <v>887</v>
      </c>
      <c r="Q8" s="215">
        <v>870</v>
      </c>
      <c r="R8" s="216"/>
      <c r="S8" s="216"/>
      <c r="T8" s="217"/>
      <c r="U8" s="215">
        <v>835</v>
      </c>
      <c r="V8" s="216"/>
      <c r="W8" s="216"/>
      <c r="X8" s="217"/>
      <c r="Y8" s="215">
        <v>866</v>
      </c>
      <c r="Z8" s="216"/>
      <c r="AA8" s="216"/>
      <c r="AB8" s="217"/>
      <c r="AC8" s="23"/>
      <c r="AD8" s="28"/>
      <c r="AE8" s="16"/>
      <c r="AF8" s="16"/>
      <c r="AG8" s="16"/>
      <c r="AH8" s="28"/>
    </row>
    <row r="9" spans="1:34" ht="14.45" customHeight="1">
      <c r="A9" s="97" t="s">
        <v>70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27" t="s">
        <v>66</v>
      </c>
      <c r="M9" s="102">
        <v>1301</v>
      </c>
      <c r="N9" s="218">
        <v>1301</v>
      </c>
      <c r="O9" s="218">
        <v>1301</v>
      </c>
      <c r="P9" s="219">
        <v>1301</v>
      </c>
      <c r="Q9" s="215">
        <v>1281</v>
      </c>
      <c r="R9" s="216"/>
      <c r="S9" s="216"/>
      <c r="T9" s="217"/>
      <c r="U9" s="215">
        <v>1273</v>
      </c>
      <c r="V9" s="216"/>
      <c r="W9" s="216"/>
      <c r="X9" s="217"/>
      <c r="Y9" s="215">
        <v>1269</v>
      </c>
      <c r="Z9" s="216"/>
      <c r="AA9" s="216"/>
      <c r="AB9" s="217"/>
      <c r="AC9" s="30"/>
      <c r="AD9" s="28" t="str">
        <f>A9</f>
        <v>施設介護サービス受給者数</v>
      </c>
      <c r="AE9" s="16">
        <f>M9</f>
        <v>1301</v>
      </c>
      <c r="AF9" s="7">
        <f>Q9</f>
        <v>1281</v>
      </c>
      <c r="AG9" s="7">
        <f>U9</f>
        <v>1273</v>
      </c>
      <c r="AH9" s="28">
        <f t="shared" ref="AH9:AH16" si="0">Y9</f>
        <v>1269</v>
      </c>
    </row>
    <row r="10" spans="1:34" ht="14.45" customHeight="1">
      <c r="A10" s="97" t="s">
        <v>71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27" t="s">
        <v>72</v>
      </c>
      <c r="M10" s="102">
        <f t="shared" ref="M10:P10" si="1">SUM(M11:M16)</f>
        <v>791487696</v>
      </c>
      <c r="N10" s="218">
        <f t="shared" si="1"/>
        <v>791487696</v>
      </c>
      <c r="O10" s="218">
        <f t="shared" si="1"/>
        <v>791487696</v>
      </c>
      <c r="P10" s="219">
        <f t="shared" si="1"/>
        <v>791487696</v>
      </c>
      <c r="Q10" s="215">
        <v>774726120</v>
      </c>
      <c r="R10" s="216"/>
      <c r="S10" s="216"/>
      <c r="T10" s="217"/>
      <c r="U10" s="215">
        <v>791343625</v>
      </c>
      <c r="V10" s="216"/>
      <c r="W10" s="216"/>
      <c r="X10" s="217"/>
      <c r="Y10" s="215">
        <v>808621343</v>
      </c>
      <c r="Z10" s="216"/>
      <c r="AA10" s="216"/>
      <c r="AB10" s="217"/>
      <c r="AC10" s="30"/>
      <c r="AD10" s="28" t="str">
        <f>A10</f>
        <v>給付費総額</v>
      </c>
      <c r="AE10" s="16">
        <f>M10</f>
        <v>791487696</v>
      </c>
      <c r="AF10" s="7">
        <f>Q10</f>
        <v>774726120</v>
      </c>
      <c r="AG10" s="7">
        <f>U10</f>
        <v>791343625</v>
      </c>
      <c r="AH10" s="28">
        <f t="shared" si="0"/>
        <v>808621343</v>
      </c>
    </row>
    <row r="11" spans="1:34" ht="14.45" customHeight="1">
      <c r="A11" s="31"/>
      <c r="B11" s="220" t="s">
        <v>73</v>
      </c>
      <c r="C11" s="221"/>
      <c r="D11" s="221"/>
      <c r="E11" s="221"/>
      <c r="F11" s="221"/>
      <c r="G11" s="221"/>
      <c r="H11" s="221"/>
      <c r="I11" s="221"/>
      <c r="J11" s="221"/>
      <c r="K11" s="221"/>
      <c r="L11" s="27" t="s">
        <v>72</v>
      </c>
      <c r="M11" s="102">
        <v>733009426</v>
      </c>
      <c r="N11" s="218">
        <v>733009426</v>
      </c>
      <c r="O11" s="218">
        <v>733009426</v>
      </c>
      <c r="P11" s="219">
        <v>733009426</v>
      </c>
      <c r="Q11" s="215">
        <v>723840105</v>
      </c>
      <c r="R11" s="216"/>
      <c r="S11" s="216"/>
      <c r="T11" s="217"/>
      <c r="U11" s="215">
        <v>743500072</v>
      </c>
      <c r="V11" s="216"/>
      <c r="W11" s="216"/>
      <c r="X11" s="217"/>
      <c r="Y11" s="215">
        <v>757524199</v>
      </c>
      <c r="Z11" s="216"/>
      <c r="AA11" s="216"/>
      <c r="AB11" s="217"/>
      <c r="AC11" s="30"/>
      <c r="AD11" s="17"/>
      <c r="AE11" s="17"/>
      <c r="AH11" s="58">
        <f t="shared" si="0"/>
        <v>757524199</v>
      </c>
    </row>
    <row r="12" spans="1:34" ht="14.45" customHeight="1">
      <c r="A12" s="32"/>
      <c r="B12" s="220" t="s">
        <v>74</v>
      </c>
      <c r="C12" s="221"/>
      <c r="D12" s="221"/>
      <c r="E12" s="221"/>
      <c r="F12" s="221"/>
      <c r="G12" s="221"/>
      <c r="H12" s="221"/>
      <c r="I12" s="221"/>
      <c r="J12" s="221"/>
      <c r="K12" s="221"/>
      <c r="L12" s="27" t="s">
        <v>72</v>
      </c>
      <c r="M12" s="102">
        <v>13691884</v>
      </c>
      <c r="N12" s="218">
        <v>13691884</v>
      </c>
      <c r="O12" s="218">
        <v>13691884</v>
      </c>
      <c r="P12" s="219">
        <v>13691884</v>
      </c>
      <c r="Q12" s="215">
        <v>10288959</v>
      </c>
      <c r="R12" s="216"/>
      <c r="S12" s="216"/>
      <c r="T12" s="217"/>
      <c r="U12" s="215">
        <v>10824068</v>
      </c>
      <c r="V12" s="216"/>
      <c r="W12" s="216"/>
      <c r="X12" s="217"/>
      <c r="Y12" s="215">
        <v>13881422</v>
      </c>
      <c r="Z12" s="216"/>
      <c r="AA12" s="216"/>
      <c r="AB12" s="217"/>
      <c r="AC12" s="30"/>
      <c r="AD12" s="17"/>
      <c r="AE12" s="17"/>
      <c r="AH12" s="58">
        <f t="shared" si="0"/>
        <v>13881422</v>
      </c>
    </row>
    <row r="13" spans="1:34" ht="14.45" customHeight="1">
      <c r="A13" s="33" t="s">
        <v>75</v>
      </c>
      <c r="B13" s="220" t="s">
        <v>76</v>
      </c>
      <c r="C13" s="221"/>
      <c r="D13" s="221"/>
      <c r="E13" s="221"/>
      <c r="F13" s="221"/>
      <c r="G13" s="221"/>
      <c r="H13" s="221"/>
      <c r="I13" s="221"/>
      <c r="J13" s="221"/>
      <c r="K13" s="221"/>
      <c r="L13" s="27" t="s">
        <v>72</v>
      </c>
      <c r="M13" s="102">
        <v>13575234</v>
      </c>
      <c r="N13" s="218">
        <v>13575234</v>
      </c>
      <c r="O13" s="218">
        <v>13575234</v>
      </c>
      <c r="P13" s="219">
        <v>13575234</v>
      </c>
      <c r="Q13" s="215">
        <v>13932173</v>
      </c>
      <c r="R13" s="216"/>
      <c r="S13" s="216"/>
      <c r="T13" s="217"/>
      <c r="U13" s="215">
        <v>14505987</v>
      </c>
      <c r="V13" s="216"/>
      <c r="W13" s="216"/>
      <c r="X13" s="217"/>
      <c r="Y13" s="215">
        <v>15660857</v>
      </c>
      <c r="Z13" s="216"/>
      <c r="AA13" s="216"/>
      <c r="AB13" s="217"/>
      <c r="AC13" s="30"/>
      <c r="AD13" s="17"/>
      <c r="AE13" s="17"/>
      <c r="AH13" s="58">
        <f t="shared" si="0"/>
        <v>15660857</v>
      </c>
    </row>
    <row r="14" spans="1:34" ht="14.45" customHeight="1">
      <c r="A14" s="33" t="s">
        <v>77</v>
      </c>
      <c r="B14" s="220" t="s">
        <v>78</v>
      </c>
      <c r="C14" s="221"/>
      <c r="D14" s="221"/>
      <c r="E14" s="221"/>
      <c r="F14" s="221"/>
      <c r="G14" s="221"/>
      <c r="H14" s="221"/>
      <c r="I14" s="221"/>
      <c r="J14" s="221"/>
      <c r="K14" s="221"/>
      <c r="L14" s="27" t="s">
        <v>72</v>
      </c>
      <c r="M14" s="102">
        <v>2085405</v>
      </c>
      <c r="N14" s="218">
        <v>2085405</v>
      </c>
      <c r="O14" s="218">
        <v>2085405</v>
      </c>
      <c r="P14" s="219">
        <v>2085405</v>
      </c>
      <c r="Q14" s="215">
        <v>2148072</v>
      </c>
      <c r="R14" s="216"/>
      <c r="S14" s="216"/>
      <c r="T14" s="217"/>
      <c r="U14" s="215">
        <v>1149491</v>
      </c>
      <c r="V14" s="216"/>
      <c r="W14" s="216"/>
      <c r="X14" s="217"/>
      <c r="Y14" s="215">
        <v>1977759</v>
      </c>
      <c r="Z14" s="216"/>
      <c r="AA14" s="216"/>
      <c r="AB14" s="217"/>
      <c r="AC14" s="30"/>
      <c r="AD14" s="17"/>
      <c r="AE14" s="17"/>
      <c r="AH14" s="58">
        <f t="shared" si="0"/>
        <v>1977759</v>
      </c>
    </row>
    <row r="15" spans="1:34" ht="14.45" customHeight="1">
      <c r="A15" s="32"/>
      <c r="B15" s="220" t="s">
        <v>79</v>
      </c>
      <c r="C15" s="221"/>
      <c r="D15" s="221"/>
      <c r="E15" s="221"/>
      <c r="F15" s="221"/>
      <c r="G15" s="221"/>
      <c r="H15" s="221"/>
      <c r="I15" s="221"/>
      <c r="J15" s="221"/>
      <c r="K15" s="221"/>
      <c r="L15" s="27" t="s">
        <v>72</v>
      </c>
      <c r="M15" s="102">
        <v>28418901</v>
      </c>
      <c r="N15" s="218">
        <v>28418901</v>
      </c>
      <c r="O15" s="218">
        <v>28418901</v>
      </c>
      <c r="P15" s="219">
        <v>28418901</v>
      </c>
      <c r="Q15" s="215">
        <v>23819129</v>
      </c>
      <c r="R15" s="216"/>
      <c r="S15" s="216"/>
      <c r="T15" s="217"/>
      <c r="U15" s="215">
        <v>20630655</v>
      </c>
      <c r="V15" s="216"/>
      <c r="W15" s="216"/>
      <c r="X15" s="217"/>
      <c r="Y15" s="215">
        <v>18846422</v>
      </c>
      <c r="Z15" s="216"/>
      <c r="AA15" s="216"/>
      <c r="AB15" s="217"/>
      <c r="AC15" s="30"/>
      <c r="AD15" s="17"/>
      <c r="AE15" s="17"/>
      <c r="AH15" s="58">
        <f t="shared" si="0"/>
        <v>18846422</v>
      </c>
    </row>
    <row r="16" spans="1:34" ht="14.45" customHeight="1">
      <c r="A16" s="34"/>
      <c r="B16" s="220" t="s">
        <v>80</v>
      </c>
      <c r="C16" s="221"/>
      <c r="D16" s="221"/>
      <c r="E16" s="221"/>
      <c r="F16" s="221"/>
      <c r="G16" s="221"/>
      <c r="H16" s="221"/>
      <c r="I16" s="221"/>
      <c r="J16" s="221"/>
      <c r="K16" s="221"/>
      <c r="L16" s="27" t="s">
        <v>72</v>
      </c>
      <c r="M16" s="102">
        <v>706846</v>
      </c>
      <c r="N16" s="218">
        <v>706846</v>
      </c>
      <c r="O16" s="218">
        <v>706846</v>
      </c>
      <c r="P16" s="219">
        <v>706846</v>
      </c>
      <c r="Q16" s="215">
        <v>697682</v>
      </c>
      <c r="R16" s="216"/>
      <c r="S16" s="216"/>
      <c r="T16" s="217"/>
      <c r="U16" s="215">
        <v>733352</v>
      </c>
      <c r="V16" s="216"/>
      <c r="W16" s="216"/>
      <c r="X16" s="217"/>
      <c r="Y16" s="215">
        <v>730684</v>
      </c>
      <c r="Z16" s="216"/>
      <c r="AA16" s="216"/>
      <c r="AB16" s="217"/>
      <c r="AC16" s="30"/>
      <c r="AD16" s="17"/>
      <c r="AE16" s="17"/>
      <c r="AH16" s="58">
        <f t="shared" si="0"/>
        <v>730684</v>
      </c>
    </row>
    <row r="17" spans="1:31" ht="13.5" customHeight="1">
      <c r="A17" s="17"/>
      <c r="V17" s="24"/>
      <c r="W17" s="24"/>
      <c r="X17" s="24"/>
      <c r="Y17" s="24"/>
      <c r="Z17" s="24"/>
      <c r="AA17" s="24"/>
      <c r="AB17" s="24" t="s">
        <v>175</v>
      </c>
      <c r="AE17" s="17"/>
    </row>
    <row r="18" spans="1:31" ht="13.5" customHeight="1">
      <c r="A18" s="17"/>
      <c r="AE18" s="17"/>
    </row>
    <row r="19" spans="1:31" ht="13.5" customHeight="1">
      <c r="A19" s="17"/>
    </row>
    <row r="20" spans="1:31" ht="13.5" customHeight="1"/>
    <row r="21" spans="1:31" ht="13.5" customHeight="1"/>
    <row r="22" spans="1:31" ht="13.5" customHeight="1"/>
    <row r="23" spans="1:31" ht="13.5" customHeight="1"/>
    <row r="24" spans="1:31" ht="13.5" customHeight="1"/>
    <row r="25" spans="1:31" ht="13.5" customHeight="1"/>
    <row r="26" spans="1:31" ht="13.5" customHeight="1"/>
    <row r="27" spans="1:31" ht="13.5" customHeight="1"/>
    <row r="28" spans="1:31" ht="13.5" customHeight="1"/>
    <row r="29" spans="1:31" ht="13.5" customHeight="1"/>
    <row r="30" spans="1:31" ht="13.5" customHeight="1"/>
    <row r="31" spans="1:31" ht="13.5" customHeight="1"/>
    <row r="32" spans="1:31" ht="13.5" customHeight="1"/>
    <row r="33" spans="1:28" ht="13.5" customHeight="1"/>
    <row r="34" spans="1:28" ht="13.5" customHeight="1"/>
    <row r="35" spans="1:28" ht="13.5" customHeight="1"/>
    <row r="36" spans="1:28" ht="13.5" customHeight="1"/>
    <row r="37" spans="1:28" ht="13.5" customHeight="1"/>
    <row r="38" spans="1:28" ht="13.5" customHeight="1"/>
    <row r="39" spans="1:28" ht="13.5" customHeight="1"/>
    <row r="40" spans="1:28" ht="13.5" customHeight="1"/>
    <row r="41" spans="1:28" ht="15" customHeight="1">
      <c r="A41" s="2" t="s">
        <v>81</v>
      </c>
    </row>
    <row r="42" spans="1:28">
      <c r="Y42" s="21"/>
      <c r="Z42" s="35"/>
      <c r="AA42" s="35"/>
      <c r="AB42" s="21" t="s">
        <v>5</v>
      </c>
    </row>
    <row r="43" spans="1:28" ht="14.45" customHeight="1">
      <c r="A43" s="89" t="s">
        <v>51</v>
      </c>
      <c r="B43" s="90"/>
      <c r="C43" s="91"/>
      <c r="D43" s="115" t="s">
        <v>129</v>
      </c>
      <c r="E43" s="116"/>
      <c r="F43" s="116"/>
      <c r="G43" s="116"/>
      <c r="H43" s="117"/>
      <c r="I43" s="115" t="s">
        <v>82</v>
      </c>
      <c r="J43" s="116"/>
      <c r="K43" s="116"/>
      <c r="L43" s="116"/>
      <c r="M43" s="117"/>
      <c r="N43" s="115" t="s">
        <v>83</v>
      </c>
      <c r="O43" s="116"/>
      <c r="P43" s="116"/>
      <c r="Q43" s="116"/>
      <c r="R43" s="117"/>
      <c r="S43" s="104" t="s">
        <v>84</v>
      </c>
      <c r="T43" s="105"/>
      <c r="U43" s="105"/>
      <c r="V43" s="105"/>
      <c r="W43" s="106"/>
      <c r="X43" s="115" t="s">
        <v>85</v>
      </c>
      <c r="Y43" s="116"/>
      <c r="Z43" s="116"/>
      <c r="AA43" s="116"/>
      <c r="AB43" s="117"/>
    </row>
    <row r="44" spans="1:28" ht="14.45" customHeight="1">
      <c r="A44" s="222" t="s">
        <v>185</v>
      </c>
      <c r="B44" s="223"/>
      <c r="C44" s="224"/>
      <c r="D44" s="99">
        <v>758</v>
      </c>
      <c r="E44" s="100"/>
      <c r="F44" s="100"/>
      <c r="G44" s="100"/>
      <c r="H44" s="101"/>
      <c r="I44" s="99">
        <v>704</v>
      </c>
      <c r="J44" s="100"/>
      <c r="K44" s="100"/>
      <c r="L44" s="100"/>
      <c r="M44" s="101"/>
      <c r="N44" s="99">
        <v>366</v>
      </c>
      <c r="O44" s="100"/>
      <c r="P44" s="100"/>
      <c r="Q44" s="100"/>
      <c r="R44" s="101"/>
      <c r="S44" s="94">
        <v>259</v>
      </c>
      <c r="T44" s="95"/>
      <c r="U44" s="95"/>
      <c r="V44" s="95"/>
      <c r="W44" s="96"/>
      <c r="X44" s="94">
        <v>167</v>
      </c>
      <c r="Y44" s="95"/>
      <c r="Z44" s="95"/>
      <c r="AA44" s="95"/>
      <c r="AB44" s="96"/>
    </row>
    <row r="45" spans="1:28" ht="14.45" customHeight="1">
      <c r="A45" s="222" t="s">
        <v>141</v>
      </c>
      <c r="B45" s="223"/>
      <c r="C45" s="224"/>
      <c r="D45" s="99">
        <v>573</v>
      </c>
      <c r="E45" s="100"/>
      <c r="F45" s="100"/>
      <c r="G45" s="100"/>
      <c r="H45" s="101"/>
      <c r="I45" s="99">
        <v>585</v>
      </c>
      <c r="J45" s="100"/>
      <c r="K45" s="100"/>
      <c r="L45" s="100"/>
      <c r="M45" s="101"/>
      <c r="N45" s="99">
        <v>276</v>
      </c>
      <c r="O45" s="100"/>
      <c r="P45" s="100"/>
      <c r="Q45" s="100"/>
      <c r="R45" s="101"/>
      <c r="S45" s="94">
        <v>216</v>
      </c>
      <c r="T45" s="95"/>
      <c r="U45" s="95"/>
      <c r="V45" s="95"/>
      <c r="W45" s="96"/>
      <c r="X45" s="94">
        <v>171</v>
      </c>
      <c r="Y45" s="95"/>
      <c r="Z45" s="95"/>
      <c r="AA45" s="95"/>
      <c r="AB45" s="96"/>
    </row>
    <row r="46" spans="1:28" ht="14.45" customHeight="1">
      <c r="A46" s="222" t="s">
        <v>142</v>
      </c>
      <c r="B46" s="223"/>
      <c r="C46" s="224"/>
      <c r="D46" s="99">
        <v>650</v>
      </c>
      <c r="E46" s="100"/>
      <c r="F46" s="100"/>
      <c r="G46" s="100"/>
      <c r="H46" s="101"/>
      <c r="I46" s="99">
        <v>617</v>
      </c>
      <c r="J46" s="100"/>
      <c r="K46" s="100"/>
      <c r="L46" s="100"/>
      <c r="M46" s="101"/>
      <c r="N46" s="99">
        <v>359</v>
      </c>
      <c r="O46" s="100"/>
      <c r="P46" s="100"/>
      <c r="Q46" s="100"/>
      <c r="R46" s="101"/>
      <c r="S46" s="94">
        <v>246</v>
      </c>
      <c r="T46" s="95"/>
      <c r="U46" s="95"/>
      <c r="V46" s="95"/>
      <c r="W46" s="96"/>
      <c r="X46" s="94">
        <v>195</v>
      </c>
      <c r="Y46" s="95"/>
      <c r="Z46" s="95"/>
      <c r="AA46" s="95"/>
      <c r="AB46" s="96"/>
    </row>
    <row r="47" spans="1:28" ht="14.45" customHeight="1">
      <c r="A47" s="222" t="s">
        <v>143</v>
      </c>
      <c r="B47" s="223"/>
      <c r="C47" s="224"/>
      <c r="D47" s="99">
        <v>606</v>
      </c>
      <c r="E47" s="100"/>
      <c r="F47" s="100"/>
      <c r="G47" s="100"/>
      <c r="H47" s="101"/>
      <c r="I47" s="99">
        <v>724</v>
      </c>
      <c r="J47" s="100"/>
      <c r="K47" s="100"/>
      <c r="L47" s="100"/>
      <c r="M47" s="101"/>
      <c r="N47" s="99">
        <v>253</v>
      </c>
      <c r="O47" s="100"/>
      <c r="P47" s="100"/>
      <c r="Q47" s="100"/>
      <c r="R47" s="101"/>
      <c r="S47" s="94">
        <v>145</v>
      </c>
      <c r="T47" s="95"/>
      <c r="U47" s="95"/>
      <c r="V47" s="95"/>
      <c r="W47" s="96"/>
      <c r="X47" s="94">
        <v>161</v>
      </c>
      <c r="Y47" s="95"/>
      <c r="Z47" s="95"/>
      <c r="AA47" s="95"/>
      <c r="AB47" s="96"/>
    </row>
    <row r="48" spans="1:28" ht="14.45" customHeight="1">
      <c r="A48" s="222" t="s">
        <v>144</v>
      </c>
      <c r="B48" s="223"/>
      <c r="C48" s="224"/>
      <c r="D48" s="99">
        <v>605</v>
      </c>
      <c r="E48" s="100"/>
      <c r="F48" s="100"/>
      <c r="G48" s="100"/>
      <c r="H48" s="101"/>
      <c r="I48" s="99">
        <v>668</v>
      </c>
      <c r="J48" s="100"/>
      <c r="K48" s="100"/>
      <c r="L48" s="100"/>
      <c r="M48" s="101"/>
      <c r="N48" s="99">
        <v>267</v>
      </c>
      <c r="O48" s="100"/>
      <c r="P48" s="100"/>
      <c r="Q48" s="100"/>
      <c r="R48" s="101"/>
      <c r="S48" s="94">
        <v>208</v>
      </c>
      <c r="T48" s="95"/>
      <c r="U48" s="95"/>
      <c r="V48" s="95"/>
      <c r="W48" s="96"/>
      <c r="X48" s="94">
        <v>219</v>
      </c>
      <c r="Y48" s="95"/>
      <c r="Z48" s="95"/>
      <c r="AA48" s="95"/>
      <c r="AB48" s="96"/>
    </row>
    <row r="49" spans="1:28" ht="14.45" customHeight="1">
      <c r="A49" s="222" t="s">
        <v>145</v>
      </c>
      <c r="B49" s="223"/>
      <c r="C49" s="224"/>
      <c r="D49" s="99">
        <v>485</v>
      </c>
      <c r="E49" s="100"/>
      <c r="F49" s="100"/>
      <c r="G49" s="100"/>
      <c r="H49" s="101"/>
      <c r="I49" s="99">
        <v>560</v>
      </c>
      <c r="J49" s="100"/>
      <c r="K49" s="100"/>
      <c r="L49" s="100"/>
      <c r="M49" s="101"/>
      <c r="N49" s="99">
        <v>195</v>
      </c>
      <c r="O49" s="100"/>
      <c r="P49" s="100"/>
      <c r="Q49" s="100"/>
      <c r="R49" s="101"/>
      <c r="S49" s="94">
        <v>165</v>
      </c>
      <c r="T49" s="95"/>
      <c r="U49" s="95"/>
      <c r="V49" s="95"/>
      <c r="W49" s="96"/>
      <c r="X49" s="94">
        <v>239</v>
      </c>
      <c r="Y49" s="95"/>
      <c r="Z49" s="95"/>
      <c r="AA49" s="95"/>
      <c r="AB49" s="96"/>
    </row>
    <row r="50" spans="1:28" ht="14.45" customHeight="1">
      <c r="A50" s="222" t="s">
        <v>146</v>
      </c>
      <c r="B50" s="223"/>
      <c r="C50" s="224"/>
      <c r="D50" s="99">
        <v>602</v>
      </c>
      <c r="E50" s="100"/>
      <c r="F50" s="100"/>
      <c r="G50" s="100"/>
      <c r="H50" s="101"/>
      <c r="I50" s="99">
        <v>514</v>
      </c>
      <c r="J50" s="100"/>
      <c r="K50" s="100"/>
      <c r="L50" s="100"/>
      <c r="M50" s="101"/>
      <c r="N50" s="99">
        <v>228</v>
      </c>
      <c r="O50" s="100"/>
      <c r="P50" s="100"/>
      <c r="Q50" s="100"/>
      <c r="R50" s="101"/>
      <c r="S50" s="94">
        <v>146</v>
      </c>
      <c r="T50" s="95"/>
      <c r="U50" s="95"/>
      <c r="V50" s="95"/>
      <c r="W50" s="96"/>
      <c r="X50" s="94">
        <v>216</v>
      </c>
      <c r="Y50" s="95"/>
      <c r="Z50" s="95"/>
      <c r="AA50" s="95"/>
      <c r="AB50" s="96"/>
    </row>
    <row r="51" spans="1:28" ht="14.45" customHeight="1">
      <c r="A51" s="222" t="s">
        <v>164</v>
      </c>
      <c r="B51" s="223"/>
      <c r="C51" s="224"/>
      <c r="D51" s="99">
        <v>401</v>
      </c>
      <c r="E51" s="100"/>
      <c r="F51" s="100"/>
      <c r="G51" s="100"/>
      <c r="H51" s="101"/>
      <c r="I51" s="99">
        <v>302</v>
      </c>
      <c r="J51" s="100"/>
      <c r="K51" s="100"/>
      <c r="L51" s="100"/>
      <c r="M51" s="101"/>
      <c r="N51" s="99">
        <v>180</v>
      </c>
      <c r="O51" s="100"/>
      <c r="P51" s="100"/>
      <c r="Q51" s="100"/>
      <c r="R51" s="101"/>
      <c r="S51" s="94">
        <v>155</v>
      </c>
      <c r="T51" s="95"/>
      <c r="U51" s="95"/>
      <c r="V51" s="95"/>
      <c r="W51" s="96"/>
      <c r="X51" s="94">
        <v>201</v>
      </c>
      <c r="Y51" s="95"/>
      <c r="Z51" s="95"/>
      <c r="AA51" s="95"/>
      <c r="AB51" s="96"/>
    </row>
    <row r="52" spans="1:28" ht="14.45" customHeight="1">
      <c r="A52" s="222" t="s">
        <v>135</v>
      </c>
      <c r="B52" s="223"/>
      <c r="C52" s="224"/>
      <c r="D52" s="99">
        <v>423</v>
      </c>
      <c r="E52" s="100"/>
      <c r="F52" s="100"/>
      <c r="G52" s="100"/>
      <c r="H52" s="101"/>
      <c r="I52" s="99">
        <v>529</v>
      </c>
      <c r="J52" s="100"/>
      <c r="K52" s="100"/>
      <c r="L52" s="100"/>
      <c r="M52" s="101"/>
      <c r="N52" s="99">
        <v>137</v>
      </c>
      <c r="O52" s="100"/>
      <c r="P52" s="100"/>
      <c r="Q52" s="100"/>
      <c r="R52" s="101"/>
      <c r="S52" s="94">
        <v>140</v>
      </c>
      <c r="T52" s="95"/>
      <c r="U52" s="95"/>
      <c r="V52" s="95"/>
      <c r="W52" s="96"/>
      <c r="X52" s="94">
        <v>204</v>
      </c>
      <c r="Y52" s="95"/>
      <c r="Z52" s="95"/>
      <c r="AA52" s="95"/>
      <c r="AB52" s="96"/>
    </row>
    <row r="53" spans="1:28">
      <c r="A53" s="222" t="s">
        <v>154</v>
      </c>
      <c r="B53" s="223"/>
      <c r="C53" s="224"/>
      <c r="D53" s="225">
        <v>357</v>
      </c>
      <c r="E53" s="226"/>
      <c r="F53" s="226"/>
      <c r="G53" s="226"/>
      <c r="H53" s="227"/>
      <c r="I53" s="225">
        <v>526</v>
      </c>
      <c r="J53" s="226"/>
      <c r="K53" s="226"/>
      <c r="L53" s="226"/>
      <c r="M53" s="227"/>
      <c r="N53" s="225">
        <v>160</v>
      </c>
      <c r="O53" s="226"/>
      <c r="P53" s="226"/>
      <c r="Q53" s="226"/>
      <c r="R53" s="227"/>
      <c r="S53" s="225">
        <v>184</v>
      </c>
      <c r="T53" s="226"/>
      <c r="U53" s="226"/>
      <c r="V53" s="226"/>
      <c r="W53" s="227"/>
      <c r="X53" s="225">
        <v>232</v>
      </c>
      <c r="Y53" s="226"/>
      <c r="Z53" s="226"/>
      <c r="AA53" s="226"/>
      <c r="AB53" s="227"/>
    </row>
    <row r="54" spans="1:28" ht="14.45" customHeight="1">
      <c r="A54" s="222" t="s">
        <v>161</v>
      </c>
      <c r="B54" s="223"/>
      <c r="C54" s="224"/>
      <c r="D54" s="99">
        <v>349</v>
      </c>
      <c r="E54" s="100"/>
      <c r="F54" s="100"/>
      <c r="G54" s="100"/>
      <c r="H54" s="101"/>
      <c r="I54" s="99">
        <v>515</v>
      </c>
      <c r="J54" s="100"/>
      <c r="K54" s="100"/>
      <c r="L54" s="100"/>
      <c r="M54" s="101"/>
      <c r="N54" s="99">
        <v>217</v>
      </c>
      <c r="O54" s="100"/>
      <c r="P54" s="100"/>
      <c r="Q54" s="100"/>
      <c r="R54" s="101"/>
      <c r="S54" s="94">
        <v>193</v>
      </c>
      <c r="T54" s="95"/>
      <c r="U54" s="95"/>
      <c r="V54" s="95"/>
      <c r="W54" s="96"/>
      <c r="X54" s="94">
        <v>255</v>
      </c>
      <c r="Y54" s="95"/>
      <c r="Z54" s="95"/>
      <c r="AA54" s="95"/>
      <c r="AB54" s="96"/>
    </row>
    <row r="55" spans="1:28" ht="14.45" customHeight="1">
      <c r="A55" s="222" t="s">
        <v>169</v>
      </c>
      <c r="B55" s="223"/>
      <c r="C55" s="224"/>
      <c r="D55" s="99">
        <v>429</v>
      </c>
      <c r="E55" s="100"/>
      <c r="F55" s="100"/>
      <c r="G55" s="100"/>
      <c r="H55" s="101"/>
      <c r="I55" s="99">
        <v>426</v>
      </c>
      <c r="J55" s="100"/>
      <c r="K55" s="100"/>
      <c r="L55" s="100"/>
      <c r="M55" s="101"/>
      <c r="N55" s="99">
        <v>197</v>
      </c>
      <c r="O55" s="100"/>
      <c r="P55" s="100"/>
      <c r="Q55" s="100"/>
      <c r="R55" s="101"/>
      <c r="S55" s="94">
        <v>181</v>
      </c>
      <c r="T55" s="95"/>
      <c r="U55" s="95"/>
      <c r="V55" s="95"/>
      <c r="W55" s="96"/>
      <c r="X55" s="94">
        <v>245</v>
      </c>
      <c r="Y55" s="95"/>
      <c r="Z55" s="95"/>
      <c r="AA55" s="95"/>
      <c r="AB55" s="96"/>
    </row>
    <row r="56" spans="1:28" ht="14.45" customHeight="1">
      <c r="A56" s="222" t="s">
        <v>186</v>
      </c>
      <c r="B56" s="223"/>
      <c r="C56" s="224"/>
      <c r="D56" s="99">
        <v>386</v>
      </c>
      <c r="E56" s="100"/>
      <c r="F56" s="100"/>
      <c r="G56" s="100"/>
      <c r="H56" s="101"/>
      <c r="I56" s="99">
        <v>391</v>
      </c>
      <c r="J56" s="100"/>
      <c r="K56" s="100"/>
      <c r="L56" s="100"/>
      <c r="M56" s="101"/>
      <c r="N56" s="99">
        <v>185</v>
      </c>
      <c r="O56" s="100"/>
      <c r="P56" s="100"/>
      <c r="Q56" s="100"/>
      <c r="R56" s="101"/>
      <c r="S56" s="94">
        <v>155</v>
      </c>
      <c r="T56" s="95"/>
      <c r="U56" s="95"/>
      <c r="V56" s="95"/>
      <c r="W56" s="96"/>
      <c r="X56" s="94">
        <v>246</v>
      </c>
      <c r="Y56" s="95"/>
      <c r="Z56" s="95"/>
      <c r="AA56" s="95"/>
      <c r="AB56" s="96"/>
    </row>
  </sheetData>
  <mergeCells count="149">
    <mergeCell ref="A46:C46"/>
    <mergeCell ref="D46:H46"/>
    <mergeCell ref="I46:M46"/>
    <mergeCell ref="N46:R46"/>
    <mergeCell ref="S46:W46"/>
    <mergeCell ref="X46:AB46"/>
    <mergeCell ref="A52:C52"/>
    <mergeCell ref="D52:H52"/>
    <mergeCell ref="I52:M52"/>
    <mergeCell ref="N52:R52"/>
    <mergeCell ref="S52:W52"/>
    <mergeCell ref="X52:AB52"/>
    <mergeCell ref="A51:C51"/>
    <mergeCell ref="D51:H51"/>
    <mergeCell ref="I51:M51"/>
    <mergeCell ref="N51:R51"/>
    <mergeCell ref="S51:W51"/>
    <mergeCell ref="X51:AB51"/>
    <mergeCell ref="A48:C48"/>
    <mergeCell ref="D48:H48"/>
    <mergeCell ref="I48:M48"/>
    <mergeCell ref="N48:R48"/>
    <mergeCell ref="S48:W48"/>
    <mergeCell ref="X48:AB48"/>
    <mergeCell ref="A47:C47"/>
    <mergeCell ref="D47:H47"/>
    <mergeCell ref="I47:M47"/>
    <mergeCell ref="N47:R47"/>
    <mergeCell ref="S47:W47"/>
    <mergeCell ref="X47:AB47"/>
    <mergeCell ref="A50:C50"/>
    <mergeCell ref="D50:H50"/>
    <mergeCell ref="I50:M50"/>
    <mergeCell ref="N50:R50"/>
    <mergeCell ref="S50:W50"/>
    <mergeCell ref="X50:AB50"/>
    <mergeCell ref="A49:C49"/>
    <mergeCell ref="D49:H49"/>
    <mergeCell ref="I49:M49"/>
    <mergeCell ref="N49:R49"/>
    <mergeCell ref="S49:W49"/>
    <mergeCell ref="X49:AB49"/>
    <mergeCell ref="A53:C53"/>
    <mergeCell ref="D53:H53"/>
    <mergeCell ref="I53:M53"/>
    <mergeCell ref="N53:R53"/>
    <mergeCell ref="S53:W53"/>
    <mergeCell ref="X53:AB53"/>
    <mergeCell ref="A56:C56"/>
    <mergeCell ref="D56:H56"/>
    <mergeCell ref="I56:M56"/>
    <mergeCell ref="N56:R56"/>
    <mergeCell ref="S56:W56"/>
    <mergeCell ref="X56:AB56"/>
    <mergeCell ref="A54:C54"/>
    <mergeCell ref="D54:H54"/>
    <mergeCell ref="I54:M54"/>
    <mergeCell ref="N54:R54"/>
    <mergeCell ref="S54:W54"/>
    <mergeCell ref="X54:AB54"/>
    <mergeCell ref="A55:C55"/>
    <mergeCell ref="D55:H55"/>
    <mergeCell ref="I55:M55"/>
    <mergeCell ref="N55:R55"/>
    <mergeCell ref="S55:W55"/>
    <mergeCell ref="X55:AB55"/>
    <mergeCell ref="A45:C45"/>
    <mergeCell ref="D45:H45"/>
    <mergeCell ref="I45:M45"/>
    <mergeCell ref="N45:R45"/>
    <mergeCell ref="S45:W45"/>
    <mergeCell ref="X45:AB45"/>
    <mergeCell ref="A43:C43"/>
    <mergeCell ref="D43:H43"/>
    <mergeCell ref="I43:M43"/>
    <mergeCell ref="N43:R43"/>
    <mergeCell ref="S43:W43"/>
    <mergeCell ref="X43:AB43"/>
    <mergeCell ref="A44:C44"/>
    <mergeCell ref="D44:H44"/>
    <mergeCell ref="I44:M44"/>
    <mergeCell ref="N44:R44"/>
    <mergeCell ref="S44:W44"/>
    <mergeCell ref="X44:AB44"/>
    <mergeCell ref="B16:K16"/>
    <mergeCell ref="Y16:AB16"/>
    <mergeCell ref="M16:P16"/>
    <mergeCell ref="Q16:T16"/>
    <mergeCell ref="U16:X16"/>
    <mergeCell ref="B14:K14"/>
    <mergeCell ref="Y14:AB14"/>
    <mergeCell ref="M14:P14"/>
    <mergeCell ref="Q14:T14"/>
    <mergeCell ref="U14:X14"/>
    <mergeCell ref="B15:K15"/>
    <mergeCell ref="Y15:AB15"/>
    <mergeCell ref="M15:P15"/>
    <mergeCell ref="Q15:T15"/>
    <mergeCell ref="U15:X15"/>
    <mergeCell ref="B12:K12"/>
    <mergeCell ref="Y12:AB12"/>
    <mergeCell ref="M12:P12"/>
    <mergeCell ref="Q12:T12"/>
    <mergeCell ref="U12:X12"/>
    <mergeCell ref="B13:K13"/>
    <mergeCell ref="Y13:AB13"/>
    <mergeCell ref="M13:P13"/>
    <mergeCell ref="Q13:T13"/>
    <mergeCell ref="U13:X13"/>
    <mergeCell ref="A10:K10"/>
    <mergeCell ref="Y10:AB10"/>
    <mergeCell ref="M10:P10"/>
    <mergeCell ref="Q10:T10"/>
    <mergeCell ref="U10:X10"/>
    <mergeCell ref="B11:K11"/>
    <mergeCell ref="Y11:AB11"/>
    <mergeCell ref="M11:P11"/>
    <mergeCell ref="Q11:T11"/>
    <mergeCell ref="U11:X11"/>
    <mergeCell ref="A8:K8"/>
    <mergeCell ref="Y8:AB8"/>
    <mergeCell ref="M8:P8"/>
    <mergeCell ref="Q8:T8"/>
    <mergeCell ref="U8:X8"/>
    <mergeCell ref="A9:K9"/>
    <mergeCell ref="Y9:AB9"/>
    <mergeCell ref="M9:P9"/>
    <mergeCell ref="Q9:T9"/>
    <mergeCell ref="U9:X9"/>
    <mergeCell ref="A6:K6"/>
    <mergeCell ref="Y6:AB6"/>
    <mergeCell ref="M6:P6"/>
    <mergeCell ref="Q6:T6"/>
    <mergeCell ref="U6:X6"/>
    <mergeCell ref="A7:K7"/>
    <mergeCell ref="Y7:AB7"/>
    <mergeCell ref="M7:P7"/>
    <mergeCell ref="Q7:T7"/>
    <mergeCell ref="U7:X7"/>
    <mergeCell ref="A4:L4"/>
    <mergeCell ref="Y4:AB4"/>
    <mergeCell ref="M4:P4"/>
    <mergeCell ref="Q4:T4"/>
    <mergeCell ref="U4:X4"/>
    <mergeCell ref="A5:K5"/>
    <mergeCell ref="Y5:AB5"/>
    <mergeCell ref="M5:P5"/>
    <mergeCell ref="Q5:T5"/>
    <mergeCell ref="U5:X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&amp;C&amp;12&amp;A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rgb="FF92D050"/>
  </sheetPr>
  <dimension ref="A2:AD57"/>
  <sheetViews>
    <sheetView view="pageBreakPreview" zoomScaleNormal="100" zoomScaleSheetLayoutView="100" workbookViewId="0">
      <selection activeCell="S22" sqref="S22"/>
    </sheetView>
  </sheetViews>
  <sheetFormatPr defaultColWidth="2.875" defaultRowHeight="13.5"/>
  <cols>
    <col min="1" max="29" width="3.125" customWidth="1"/>
  </cols>
  <sheetData>
    <row r="2" spans="1:28" s="44" customFormat="1" ht="15" customHeight="1">
      <c r="A2" s="9" t="s">
        <v>96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1"/>
      <c r="AB2" s="11"/>
    </row>
    <row r="3" spans="1:28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Z3" s="41"/>
      <c r="AA3" s="41"/>
      <c r="AB3" s="36" t="s">
        <v>5</v>
      </c>
    </row>
    <row r="4" spans="1:28">
      <c r="A4" s="104" t="s">
        <v>8</v>
      </c>
      <c r="B4" s="105"/>
      <c r="C4" s="106"/>
      <c r="D4" s="104" t="s">
        <v>97</v>
      </c>
      <c r="E4" s="105"/>
      <c r="F4" s="106"/>
      <c r="G4" s="104" t="s">
        <v>98</v>
      </c>
      <c r="H4" s="105"/>
      <c r="I4" s="106"/>
      <c r="J4" s="104" t="s">
        <v>99</v>
      </c>
      <c r="K4" s="105"/>
      <c r="L4" s="106"/>
      <c r="M4" s="61" t="s">
        <v>100</v>
      </c>
      <c r="N4" s="63"/>
      <c r="O4" s="62"/>
      <c r="P4" s="104" t="s">
        <v>101</v>
      </c>
      <c r="Q4" s="105"/>
      <c r="R4" s="105"/>
      <c r="S4" s="105"/>
      <c r="T4" s="104" t="s">
        <v>102</v>
      </c>
      <c r="U4" s="105"/>
      <c r="V4" s="106"/>
      <c r="W4" s="104" t="s">
        <v>103</v>
      </c>
      <c r="X4" s="105"/>
      <c r="Y4" s="106"/>
      <c r="Z4" s="104" t="s">
        <v>0</v>
      </c>
      <c r="AA4" s="105"/>
      <c r="AB4" s="106"/>
    </row>
    <row r="5" spans="1:28">
      <c r="A5" s="107" t="s">
        <v>187</v>
      </c>
      <c r="B5" s="108"/>
      <c r="C5" s="109"/>
      <c r="D5" s="93">
        <v>105</v>
      </c>
      <c r="E5" s="87"/>
      <c r="F5" s="88"/>
      <c r="G5" s="93">
        <v>10</v>
      </c>
      <c r="H5" s="87"/>
      <c r="I5" s="88"/>
      <c r="J5" s="93">
        <v>19</v>
      </c>
      <c r="K5" s="87"/>
      <c r="L5" s="88"/>
      <c r="M5" s="93">
        <v>14</v>
      </c>
      <c r="N5" s="87"/>
      <c r="O5" s="88"/>
      <c r="P5" s="94">
        <v>17</v>
      </c>
      <c r="Q5" s="95"/>
      <c r="R5" s="95"/>
      <c r="S5" s="95"/>
      <c r="T5" s="93">
        <v>17</v>
      </c>
      <c r="U5" s="87"/>
      <c r="V5" s="88"/>
      <c r="W5" s="93">
        <v>0</v>
      </c>
      <c r="X5" s="87"/>
      <c r="Y5" s="88"/>
      <c r="Z5" s="93">
        <v>28</v>
      </c>
      <c r="AA5" s="87"/>
      <c r="AB5" s="88"/>
    </row>
    <row r="6" spans="1:28">
      <c r="A6" s="107" t="s">
        <v>10</v>
      </c>
      <c r="B6" s="108"/>
      <c r="C6" s="109"/>
      <c r="D6" s="93">
        <v>87</v>
      </c>
      <c r="E6" s="87"/>
      <c r="F6" s="88"/>
      <c r="G6" s="93">
        <v>7</v>
      </c>
      <c r="H6" s="87"/>
      <c r="I6" s="88"/>
      <c r="J6" s="93">
        <v>16</v>
      </c>
      <c r="K6" s="87"/>
      <c r="L6" s="88"/>
      <c r="M6" s="93">
        <v>13</v>
      </c>
      <c r="N6" s="87"/>
      <c r="O6" s="88"/>
      <c r="P6" s="94">
        <v>9</v>
      </c>
      <c r="Q6" s="95"/>
      <c r="R6" s="95"/>
      <c r="S6" s="95"/>
      <c r="T6" s="93">
        <v>16</v>
      </c>
      <c r="U6" s="87"/>
      <c r="V6" s="88"/>
      <c r="W6" s="93">
        <v>1</v>
      </c>
      <c r="X6" s="87"/>
      <c r="Y6" s="88"/>
      <c r="Z6" s="93">
        <v>25</v>
      </c>
      <c r="AA6" s="87"/>
      <c r="AB6" s="88"/>
    </row>
    <row r="7" spans="1:28">
      <c r="A7" s="107" t="s">
        <v>11</v>
      </c>
      <c r="B7" s="108"/>
      <c r="C7" s="109"/>
      <c r="D7" s="93">
        <v>79</v>
      </c>
      <c r="E7" s="87"/>
      <c r="F7" s="88"/>
      <c r="G7" s="93">
        <v>5</v>
      </c>
      <c r="H7" s="87"/>
      <c r="I7" s="88"/>
      <c r="J7" s="93">
        <v>17</v>
      </c>
      <c r="K7" s="87"/>
      <c r="L7" s="88"/>
      <c r="M7" s="93">
        <v>11</v>
      </c>
      <c r="N7" s="87"/>
      <c r="O7" s="88"/>
      <c r="P7" s="94">
        <v>9</v>
      </c>
      <c r="Q7" s="95"/>
      <c r="R7" s="95"/>
      <c r="S7" s="95"/>
      <c r="T7" s="93">
        <v>15</v>
      </c>
      <c r="U7" s="87"/>
      <c r="V7" s="88"/>
      <c r="W7" s="93">
        <v>2</v>
      </c>
      <c r="X7" s="87"/>
      <c r="Y7" s="88"/>
      <c r="Z7" s="93">
        <v>20</v>
      </c>
      <c r="AA7" s="87"/>
      <c r="AB7" s="88"/>
    </row>
    <row r="8" spans="1:28">
      <c r="A8" s="107" t="s">
        <v>12</v>
      </c>
      <c r="B8" s="108"/>
      <c r="C8" s="109"/>
      <c r="D8" s="93">
        <v>75</v>
      </c>
      <c r="E8" s="87"/>
      <c r="F8" s="88"/>
      <c r="G8" s="93">
        <v>6</v>
      </c>
      <c r="H8" s="87"/>
      <c r="I8" s="88"/>
      <c r="J8" s="93">
        <v>13</v>
      </c>
      <c r="K8" s="87"/>
      <c r="L8" s="88"/>
      <c r="M8" s="93">
        <v>8</v>
      </c>
      <c r="N8" s="87"/>
      <c r="O8" s="88"/>
      <c r="P8" s="94">
        <v>10</v>
      </c>
      <c r="Q8" s="95"/>
      <c r="R8" s="95"/>
      <c r="S8" s="95"/>
      <c r="T8" s="93">
        <v>27</v>
      </c>
      <c r="U8" s="87"/>
      <c r="V8" s="88"/>
      <c r="W8" s="93">
        <v>2</v>
      </c>
      <c r="X8" s="87"/>
      <c r="Y8" s="88"/>
      <c r="Z8" s="93">
        <v>9</v>
      </c>
      <c r="AA8" s="87"/>
      <c r="AB8" s="88"/>
    </row>
    <row r="9" spans="1:28">
      <c r="A9" s="107" t="s">
        <v>13</v>
      </c>
      <c r="B9" s="108"/>
      <c r="C9" s="109"/>
      <c r="D9" s="93">
        <v>94</v>
      </c>
      <c r="E9" s="87"/>
      <c r="F9" s="88"/>
      <c r="G9" s="93">
        <v>6</v>
      </c>
      <c r="H9" s="87"/>
      <c r="I9" s="88"/>
      <c r="J9" s="93">
        <v>12</v>
      </c>
      <c r="K9" s="87"/>
      <c r="L9" s="88"/>
      <c r="M9" s="93">
        <v>11</v>
      </c>
      <c r="N9" s="87"/>
      <c r="O9" s="88"/>
      <c r="P9" s="94">
        <v>14</v>
      </c>
      <c r="Q9" s="95"/>
      <c r="R9" s="95"/>
      <c r="S9" s="95"/>
      <c r="T9" s="93">
        <v>22</v>
      </c>
      <c r="U9" s="87"/>
      <c r="V9" s="88"/>
      <c r="W9" s="93">
        <v>2</v>
      </c>
      <c r="X9" s="87"/>
      <c r="Y9" s="88"/>
      <c r="Z9" s="93">
        <v>27</v>
      </c>
      <c r="AA9" s="87"/>
      <c r="AB9" s="88"/>
    </row>
    <row r="10" spans="1:28" ht="13.5" customHeight="1">
      <c r="A10" s="107" t="s">
        <v>14</v>
      </c>
      <c r="B10" s="108"/>
      <c r="C10" s="109"/>
      <c r="D10" s="93">
        <v>95</v>
      </c>
      <c r="E10" s="87"/>
      <c r="F10" s="88"/>
      <c r="G10" s="93">
        <v>4</v>
      </c>
      <c r="H10" s="87"/>
      <c r="I10" s="88"/>
      <c r="J10" s="93">
        <v>13</v>
      </c>
      <c r="K10" s="87"/>
      <c r="L10" s="88"/>
      <c r="M10" s="93">
        <v>16</v>
      </c>
      <c r="N10" s="87"/>
      <c r="O10" s="88"/>
      <c r="P10" s="94">
        <v>10</v>
      </c>
      <c r="Q10" s="95"/>
      <c r="R10" s="95"/>
      <c r="S10" s="95"/>
      <c r="T10" s="93">
        <v>22</v>
      </c>
      <c r="U10" s="87"/>
      <c r="V10" s="88"/>
      <c r="W10" s="93">
        <v>2</v>
      </c>
      <c r="X10" s="87"/>
      <c r="Y10" s="88"/>
      <c r="Z10" s="93">
        <v>28</v>
      </c>
      <c r="AA10" s="87"/>
      <c r="AB10" s="88"/>
    </row>
    <row r="11" spans="1:28">
      <c r="A11" s="107" t="s">
        <v>131</v>
      </c>
      <c r="B11" s="108"/>
      <c r="C11" s="109"/>
      <c r="D11" s="93">
        <v>110</v>
      </c>
      <c r="E11" s="87"/>
      <c r="F11" s="88"/>
      <c r="G11" s="93">
        <v>6</v>
      </c>
      <c r="H11" s="87"/>
      <c r="I11" s="88"/>
      <c r="J11" s="93">
        <v>14</v>
      </c>
      <c r="K11" s="87"/>
      <c r="L11" s="88"/>
      <c r="M11" s="93">
        <v>30</v>
      </c>
      <c r="N11" s="87"/>
      <c r="O11" s="88"/>
      <c r="P11" s="94">
        <v>4</v>
      </c>
      <c r="Q11" s="95"/>
      <c r="R11" s="95"/>
      <c r="S11" s="95"/>
      <c r="T11" s="93">
        <v>29</v>
      </c>
      <c r="U11" s="87"/>
      <c r="V11" s="88"/>
      <c r="W11" s="93">
        <v>0</v>
      </c>
      <c r="X11" s="87"/>
      <c r="Y11" s="88"/>
      <c r="Z11" s="93">
        <v>27</v>
      </c>
      <c r="AA11" s="87"/>
      <c r="AB11" s="88"/>
    </row>
    <row r="12" spans="1:28">
      <c r="A12" s="107" t="s">
        <v>165</v>
      </c>
      <c r="B12" s="108"/>
      <c r="C12" s="109"/>
      <c r="D12" s="93">
        <v>101</v>
      </c>
      <c r="E12" s="87"/>
      <c r="F12" s="88"/>
      <c r="G12" s="93">
        <v>7</v>
      </c>
      <c r="H12" s="87"/>
      <c r="I12" s="88"/>
      <c r="J12" s="93">
        <v>14</v>
      </c>
      <c r="K12" s="87"/>
      <c r="L12" s="88"/>
      <c r="M12" s="93">
        <v>9</v>
      </c>
      <c r="N12" s="87"/>
      <c r="O12" s="88"/>
      <c r="P12" s="94">
        <v>12</v>
      </c>
      <c r="Q12" s="95"/>
      <c r="R12" s="95"/>
      <c r="S12" s="95"/>
      <c r="T12" s="93">
        <v>31</v>
      </c>
      <c r="U12" s="87"/>
      <c r="V12" s="88"/>
      <c r="W12" s="93">
        <v>1</v>
      </c>
      <c r="X12" s="87"/>
      <c r="Y12" s="88"/>
      <c r="Z12" s="93">
        <v>27</v>
      </c>
      <c r="AA12" s="87"/>
      <c r="AB12" s="88"/>
    </row>
    <row r="13" spans="1:28">
      <c r="A13" s="107" t="s">
        <v>133</v>
      </c>
      <c r="B13" s="108"/>
      <c r="C13" s="109"/>
      <c r="D13" s="93">
        <v>90</v>
      </c>
      <c r="E13" s="87"/>
      <c r="F13" s="88"/>
      <c r="G13" s="93">
        <v>4</v>
      </c>
      <c r="H13" s="87"/>
      <c r="I13" s="88"/>
      <c r="J13" s="93">
        <v>14</v>
      </c>
      <c r="K13" s="87"/>
      <c r="L13" s="88"/>
      <c r="M13" s="93">
        <v>15</v>
      </c>
      <c r="N13" s="87"/>
      <c r="O13" s="88"/>
      <c r="P13" s="94">
        <v>13</v>
      </c>
      <c r="Q13" s="95"/>
      <c r="R13" s="95"/>
      <c r="S13" s="95"/>
      <c r="T13" s="93">
        <v>32</v>
      </c>
      <c r="U13" s="87"/>
      <c r="V13" s="88"/>
      <c r="W13" s="93">
        <v>4</v>
      </c>
      <c r="X13" s="87"/>
      <c r="Y13" s="88"/>
      <c r="Z13" s="93">
        <v>8</v>
      </c>
      <c r="AA13" s="87"/>
      <c r="AB13" s="88"/>
    </row>
    <row r="14" spans="1:28">
      <c r="A14" s="107" t="s">
        <v>132</v>
      </c>
      <c r="B14" s="108"/>
      <c r="C14" s="109"/>
      <c r="D14" s="93">
        <v>101</v>
      </c>
      <c r="E14" s="87"/>
      <c r="F14" s="88"/>
      <c r="G14" s="93">
        <v>3</v>
      </c>
      <c r="H14" s="87"/>
      <c r="I14" s="88"/>
      <c r="J14" s="93">
        <v>12</v>
      </c>
      <c r="K14" s="87"/>
      <c r="L14" s="88"/>
      <c r="M14" s="93">
        <v>12</v>
      </c>
      <c r="N14" s="87"/>
      <c r="O14" s="88"/>
      <c r="P14" s="93">
        <v>10</v>
      </c>
      <c r="Q14" s="87"/>
      <c r="R14" s="87"/>
      <c r="S14" s="87"/>
      <c r="T14" s="93">
        <v>46</v>
      </c>
      <c r="U14" s="87"/>
      <c r="V14" s="88"/>
      <c r="W14" s="93">
        <v>5</v>
      </c>
      <c r="X14" s="87"/>
      <c r="Y14" s="88"/>
      <c r="Z14" s="93">
        <v>13</v>
      </c>
      <c r="AA14" s="87"/>
      <c r="AB14" s="88"/>
    </row>
    <row r="15" spans="1:28">
      <c r="A15" s="107" t="s">
        <v>157</v>
      </c>
      <c r="B15" s="108"/>
      <c r="C15" s="109"/>
      <c r="D15" s="93">
        <v>92</v>
      </c>
      <c r="E15" s="87"/>
      <c r="F15" s="88"/>
      <c r="G15" s="93">
        <v>3</v>
      </c>
      <c r="H15" s="87"/>
      <c r="I15" s="88"/>
      <c r="J15" s="93">
        <v>21</v>
      </c>
      <c r="K15" s="87"/>
      <c r="L15" s="88"/>
      <c r="M15" s="93">
        <v>10</v>
      </c>
      <c r="N15" s="87"/>
      <c r="O15" s="88"/>
      <c r="P15" s="93">
        <v>11</v>
      </c>
      <c r="Q15" s="87"/>
      <c r="R15" s="87"/>
      <c r="S15" s="87"/>
      <c r="T15" s="93">
        <v>28</v>
      </c>
      <c r="U15" s="87"/>
      <c r="V15" s="88"/>
      <c r="W15" s="93">
        <v>0</v>
      </c>
      <c r="X15" s="87"/>
      <c r="Y15" s="88"/>
      <c r="Z15" s="93">
        <v>19</v>
      </c>
      <c r="AA15" s="87"/>
      <c r="AB15" s="88"/>
    </row>
    <row r="16" spans="1:28">
      <c r="A16" s="107" t="s">
        <v>162</v>
      </c>
      <c r="B16" s="108"/>
      <c r="C16" s="109"/>
      <c r="D16" s="93">
        <v>94</v>
      </c>
      <c r="E16" s="87"/>
      <c r="F16" s="88"/>
      <c r="G16" s="93">
        <v>2</v>
      </c>
      <c r="H16" s="87"/>
      <c r="I16" s="88"/>
      <c r="J16" s="93">
        <v>15</v>
      </c>
      <c r="K16" s="87"/>
      <c r="L16" s="88"/>
      <c r="M16" s="93">
        <v>9</v>
      </c>
      <c r="N16" s="87"/>
      <c r="O16" s="88"/>
      <c r="P16" s="93">
        <v>13</v>
      </c>
      <c r="Q16" s="87"/>
      <c r="R16" s="87"/>
      <c r="S16" s="87"/>
      <c r="T16" s="93">
        <v>26</v>
      </c>
      <c r="U16" s="87"/>
      <c r="V16" s="88"/>
      <c r="W16" s="93">
        <v>2</v>
      </c>
      <c r="X16" s="87"/>
      <c r="Y16" s="88"/>
      <c r="Z16" s="93">
        <v>27</v>
      </c>
      <c r="AA16" s="87"/>
      <c r="AB16" s="88"/>
    </row>
    <row r="17" spans="1:30">
      <c r="A17" s="107" t="s">
        <v>4</v>
      </c>
      <c r="B17" s="108"/>
      <c r="C17" s="109"/>
      <c r="D17" s="93">
        <v>94</v>
      </c>
      <c r="E17" s="87"/>
      <c r="F17" s="88"/>
      <c r="G17" s="93">
        <v>6</v>
      </c>
      <c r="H17" s="87"/>
      <c r="I17" s="88"/>
      <c r="J17" s="93">
        <v>14</v>
      </c>
      <c r="K17" s="87"/>
      <c r="L17" s="88"/>
      <c r="M17" s="93">
        <v>16</v>
      </c>
      <c r="N17" s="87"/>
      <c r="O17" s="88"/>
      <c r="P17" s="93">
        <v>14</v>
      </c>
      <c r="Q17" s="87"/>
      <c r="R17" s="87"/>
      <c r="S17" s="87"/>
      <c r="T17" s="93">
        <v>25</v>
      </c>
      <c r="U17" s="87"/>
      <c r="V17" s="88"/>
      <c r="W17" s="93">
        <v>2</v>
      </c>
      <c r="X17" s="87"/>
      <c r="Y17" s="88"/>
      <c r="Z17" s="93">
        <v>17</v>
      </c>
      <c r="AA17" s="87"/>
      <c r="AB17" s="88"/>
    </row>
    <row r="18" spans="1:30" ht="13.5" customHeight="1"/>
    <row r="19" spans="1:30" ht="13.5" customHeight="1">
      <c r="A19" s="70" t="s">
        <v>104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2"/>
      <c r="AC19" s="22"/>
      <c r="AD19" s="22"/>
    </row>
    <row r="20" spans="1:30" ht="13.5" customHeight="1">
      <c r="A20" s="73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5"/>
      <c r="AC20" s="22"/>
      <c r="AD20" s="22"/>
    </row>
    <row r="21" spans="1:30" ht="13.5" customHeight="1"/>
    <row r="22" spans="1:30" ht="13.5" customHeight="1"/>
    <row r="23" spans="1:30" ht="15" customHeight="1">
      <c r="A23" s="2" t="s">
        <v>105</v>
      </c>
      <c r="B23" s="1"/>
    </row>
    <row r="24" spans="1:30" ht="13.5" customHeight="1"/>
    <row r="25" spans="1:30" ht="13.5" customHeight="1">
      <c r="A25" s="67"/>
      <c r="B25" s="68"/>
      <c r="C25" s="68"/>
      <c r="D25" s="68"/>
      <c r="E25" s="69"/>
      <c r="F25" s="67" t="s">
        <v>106</v>
      </c>
      <c r="G25" s="68"/>
      <c r="H25" s="68"/>
      <c r="I25" s="68"/>
      <c r="J25" s="69"/>
      <c r="K25" s="67" t="s">
        <v>107</v>
      </c>
      <c r="L25" s="68"/>
      <c r="M25" s="68"/>
      <c r="N25" s="68"/>
      <c r="O25" s="69"/>
      <c r="P25" s="67" t="s">
        <v>108</v>
      </c>
      <c r="Q25" s="68"/>
      <c r="R25" s="68"/>
      <c r="S25" s="69"/>
      <c r="T25" s="67" t="s">
        <v>109</v>
      </c>
      <c r="U25" s="68"/>
      <c r="V25" s="68"/>
      <c r="W25" s="68"/>
      <c r="X25" s="69"/>
      <c r="Y25" s="67" t="s">
        <v>110</v>
      </c>
      <c r="Z25" s="68"/>
      <c r="AA25" s="68"/>
      <c r="AB25" s="69"/>
    </row>
    <row r="26" spans="1:30">
      <c r="A26" s="64" t="s">
        <v>111</v>
      </c>
      <c r="B26" s="65"/>
      <c r="C26" s="65"/>
      <c r="D26" s="65"/>
      <c r="E26" s="66"/>
      <c r="F26" s="118">
        <v>48492</v>
      </c>
      <c r="G26" s="119"/>
      <c r="H26" s="119"/>
      <c r="I26" s="119"/>
      <c r="J26" s="120"/>
      <c r="K26" s="118">
        <v>40332</v>
      </c>
      <c r="L26" s="119"/>
      <c r="M26" s="119"/>
      <c r="N26" s="119"/>
      <c r="O26" s="120"/>
      <c r="P26" s="228">
        <v>83.2</v>
      </c>
      <c r="Q26" s="229"/>
      <c r="R26" s="229"/>
      <c r="S26" s="230"/>
      <c r="T26" s="118">
        <v>44794</v>
      </c>
      <c r="U26" s="119"/>
      <c r="V26" s="119"/>
      <c r="W26" s="119"/>
      <c r="X26" s="120"/>
      <c r="Y26" s="228">
        <v>92.4</v>
      </c>
      <c r="Z26" s="229"/>
      <c r="AA26" s="229"/>
      <c r="AB26" s="230"/>
    </row>
    <row r="27" spans="1:30">
      <c r="A27" s="64" t="s">
        <v>112</v>
      </c>
      <c r="B27" s="65"/>
      <c r="C27" s="65"/>
      <c r="D27" s="65"/>
      <c r="E27" s="66"/>
      <c r="F27" s="118">
        <v>40783</v>
      </c>
      <c r="G27" s="119"/>
      <c r="H27" s="119"/>
      <c r="I27" s="119"/>
      <c r="J27" s="120"/>
      <c r="K27" s="118">
        <v>28804</v>
      </c>
      <c r="L27" s="119"/>
      <c r="M27" s="119"/>
      <c r="N27" s="119"/>
      <c r="O27" s="120"/>
      <c r="P27" s="228">
        <v>70.599999999999994</v>
      </c>
      <c r="Q27" s="229"/>
      <c r="R27" s="229"/>
      <c r="S27" s="230"/>
      <c r="T27" s="118">
        <v>37344</v>
      </c>
      <c r="U27" s="119"/>
      <c r="V27" s="119"/>
      <c r="W27" s="119"/>
      <c r="X27" s="120"/>
      <c r="Y27" s="228">
        <v>91.6</v>
      </c>
      <c r="Z27" s="229"/>
      <c r="AA27" s="229"/>
      <c r="AB27" s="230"/>
    </row>
    <row r="28" spans="1:30" ht="13.5" customHeight="1">
      <c r="A28" s="64" t="s">
        <v>0</v>
      </c>
      <c r="B28" s="65"/>
      <c r="C28" s="65"/>
      <c r="D28" s="65"/>
      <c r="E28" s="66"/>
      <c r="F28" s="118">
        <v>203244</v>
      </c>
      <c r="G28" s="119"/>
      <c r="H28" s="119"/>
      <c r="I28" s="119"/>
      <c r="J28" s="120"/>
      <c r="K28" s="118">
        <v>100576</v>
      </c>
      <c r="L28" s="119"/>
      <c r="M28" s="119"/>
      <c r="N28" s="119"/>
      <c r="O28" s="120"/>
      <c r="P28" s="228">
        <v>49.5</v>
      </c>
      <c r="Q28" s="229"/>
      <c r="R28" s="229"/>
      <c r="S28" s="230"/>
      <c r="T28" s="118">
        <v>117579</v>
      </c>
      <c r="U28" s="119"/>
      <c r="V28" s="119"/>
      <c r="W28" s="119"/>
      <c r="X28" s="120"/>
      <c r="Y28" s="228">
        <v>57.9</v>
      </c>
      <c r="Z28" s="229"/>
      <c r="AA28" s="229"/>
      <c r="AB28" s="230"/>
    </row>
    <row r="29" spans="1:30" ht="13.5" customHeight="1">
      <c r="A29" s="64" t="s">
        <v>6</v>
      </c>
      <c r="B29" s="65"/>
      <c r="C29" s="65"/>
      <c r="D29" s="65"/>
      <c r="E29" s="66"/>
      <c r="F29" s="118">
        <v>292519</v>
      </c>
      <c r="G29" s="119"/>
      <c r="H29" s="119"/>
      <c r="I29" s="119"/>
      <c r="J29" s="120"/>
      <c r="K29" s="118">
        <v>169712</v>
      </c>
      <c r="L29" s="119"/>
      <c r="M29" s="119"/>
      <c r="N29" s="119"/>
      <c r="O29" s="120"/>
      <c r="P29" s="228">
        <v>58</v>
      </c>
      <c r="Q29" s="229"/>
      <c r="R29" s="229"/>
      <c r="S29" s="230"/>
      <c r="T29" s="118">
        <v>199717</v>
      </c>
      <c r="U29" s="119"/>
      <c r="V29" s="119"/>
      <c r="W29" s="119"/>
      <c r="X29" s="120"/>
      <c r="Y29" s="228">
        <v>68.3</v>
      </c>
      <c r="Z29" s="229"/>
      <c r="AA29" s="229"/>
      <c r="AB29" s="230"/>
      <c r="AC29" s="8"/>
    </row>
    <row r="30" spans="1:30" ht="13.5" customHeight="1">
      <c r="A30" s="3"/>
      <c r="B30" s="3"/>
      <c r="C30" s="3"/>
      <c r="D30" s="3"/>
      <c r="E30" s="3"/>
      <c r="F30" s="3"/>
      <c r="G30" s="3"/>
      <c r="H30" s="3"/>
      <c r="I30" s="3"/>
      <c r="J30" s="37"/>
      <c r="K30" s="37"/>
      <c r="L30" s="37"/>
      <c r="M30" s="37"/>
      <c r="N30" s="3"/>
      <c r="O30" s="3"/>
      <c r="P30" s="3"/>
      <c r="Q30" s="3"/>
      <c r="R30" s="3"/>
      <c r="S30" s="3"/>
      <c r="T30" s="3"/>
      <c r="U30" s="3"/>
      <c r="V30" s="12"/>
      <c r="W30" s="38"/>
      <c r="X30" s="38"/>
      <c r="Y30" s="38"/>
      <c r="Z30" s="38"/>
      <c r="AA30" s="38"/>
      <c r="AB30" s="12" t="s">
        <v>188</v>
      </c>
      <c r="AC30" s="37"/>
    </row>
    <row r="31" spans="1:30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30" ht="15" customHeight="1">
      <c r="A32" s="2" t="s">
        <v>113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104" t="s">
        <v>114</v>
      </c>
      <c r="B34" s="231"/>
      <c r="C34" s="231"/>
      <c r="D34" s="231"/>
      <c r="E34" s="231"/>
      <c r="F34" s="232"/>
      <c r="G34" s="104" t="s">
        <v>115</v>
      </c>
      <c r="H34" s="105"/>
      <c r="I34" s="105"/>
      <c r="J34" s="105"/>
      <c r="K34" s="105"/>
      <c r="L34" s="105"/>
      <c r="M34" s="104" t="s">
        <v>116</v>
      </c>
      <c r="N34" s="105"/>
      <c r="O34" s="105"/>
      <c r="P34" s="105"/>
      <c r="Q34" s="105"/>
      <c r="R34" s="106"/>
      <c r="U34" s="3"/>
      <c r="V34" s="3"/>
      <c r="W34" s="3"/>
      <c r="X34" s="3"/>
      <c r="Y34" s="3"/>
      <c r="Z34" s="3"/>
    </row>
    <row r="35" spans="1:26">
      <c r="A35" s="112" t="s">
        <v>117</v>
      </c>
      <c r="B35" s="113"/>
      <c r="C35" s="113"/>
      <c r="D35" s="113"/>
      <c r="E35" s="113"/>
      <c r="F35" s="233"/>
      <c r="G35" s="234">
        <v>3240</v>
      </c>
      <c r="H35" s="235"/>
      <c r="I35" s="235"/>
      <c r="J35" s="235"/>
      <c r="K35" s="235"/>
      <c r="L35" s="235"/>
      <c r="M35" s="236">
        <v>98.2</v>
      </c>
      <c r="N35" s="237"/>
      <c r="O35" s="237"/>
      <c r="P35" s="237"/>
      <c r="Q35" s="237"/>
      <c r="R35" s="238"/>
      <c r="U35" s="3"/>
      <c r="V35" s="3"/>
      <c r="W35" s="3"/>
      <c r="X35" s="3"/>
      <c r="Y35" s="3"/>
      <c r="Z35" s="3"/>
    </row>
    <row r="36" spans="1:26">
      <c r="A36" s="112" t="s">
        <v>118</v>
      </c>
      <c r="B36" s="113"/>
      <c r="C36" s="113"/>
      <c r="D36" s="113"/>
      <c r="E36" s="113"/>
      <c r="F36" s="233"/>
      <c r="G36" s="234">
        <v>1366</v>
      </c>
      <c r="H36" s="235"/>
      <c r="I36" s="235"/>
      <c r="J36" s="235"/>
      <c r="K36" s="235"/>
      <c r="L36" s="235"/>
      <c r="M36" s="236"/>
      <c r="N36" s="237"/>
      <c r="O36" s="237"/>
      <c r="P36" s="237"/>
      <c r="Q36" s="237"/>
      <c r="R36" s="238"/>
      <c r="U36" s="3"/>
      <c r="V36" s="3"/>
      <c r="W36" s="3"/>
      <c r="X36" s="3"/>
      <c r="Y36" s="3"/>
      <c r="Z36" s="3"/>
    </row>
    <row r="37" spans="1:26">
      <c r="A37" s="112" t="s">
        <v>119</v>
      </c>
      <c r="B37" s="113"/>
      <c r="C37" s="113"/>
      <c r="D37" s="113"/>
      <c r="E37" s="113"/>
      <c r="F37" s="233"/>
      <c r="G37" s="239">
        <v>105</v>
      </c>
      <c r="H37" s="240"/>
      <c r="I37" s="240"/>
      <c r="J37" s="240"/>
      <c r="K37" s="240"/>
      <c r="L37" s="240"/>
      <c r="M37" s="236"/>
      <c r="N37" s="237"/>
      <c r="O37" s="237"/>
      <c r="P37" s="237"/>
      <c r="Q37" s="237"/>
      <c r="R37" s="238"/>
      <c r="U37" s="3"/>
      <c r="V37" s="3"/>
      <c r="W37" s="3"/>
      <c r="X37" s="3"/>
      <c r="Y37" s="3"/>
      <c r="Z37" s="3"/>
    </row>
    <row r="38" spans="1:26">
      <c r="A38" s="112" t="s">
        <v>120</v>
      </c>
      <c r="B38" s="113"/>
      <c r="C38" s="113"/>
      <c r="D38" s="113"/>
      <c r="E38" s="113"/>
      <c r="F38" s="233"/>
      <c r="G38" s="239">
        <v>65</v>
      </c>
      <c r="H38" s="240"/>
      <c r="I38" s="240"/>
      <c r="J38" s="240"/>
      <c r="K38" s="240"/>
      <c r="L38" s="240"/>
      <c r="M38" s="236"/>
      <c r="N38" s="237"/>
      <c r="O38" s="237"/>
      <c r="P38" s="237"/>
      <c r="Q38" s="237"/>
      <c r="R38" s="238"/>
      <c r="U38" s="3"/>
      <c r="V38" s="3"/>
      <c r="W38" s="3"/>
      <c r="X38" s="3"/>
      <c r="Y38" s="3"/>
      <c r="Z38" s="3"/>
    </row>
    <row r="39" spans="1:26">
      <c r="A39" s="112" t="s">
        <v>121</v>
      </c>
      <c r="B39" s="113"/>
      <c r="C39" s="113"/>
      <c r="D39" s="113"/>
      <c r="E39" s="113"/>
      <c r="F39" s="233"/>
      <c r="G39" s="239">
        <v>132</v>
      </c>
      <c r="H39" s="240"/>
      <c r="I39" s="240"/>
      <c r="J39" s="240"/>
      <c r="K39" s="240"/>
      <c r="L39" s="240"/>
      <c r="M39" s="236"/>
      <c r="N39" s="237"/>
      <c r="O39" s="237"/>
      <c r="P39" s="237"/>
      <c r="Q39" s="237"/>
      <c r="R39" s="238"/>
      <c r="U39" s="3"/>
      <c r="V39" s="3"/>
      <c r="W39" s="3"/>
      <c r="X39" s="3"/>
      <c r="Y39" s="3"/>
      <c r="Z39" s="3"/>
    </row>
    <row r="40" spans="1:26">
      <c r="A40" s="112" t="s">
        <v>122</v>
      </c>
      <c r="B40" s="113"/>
      <c r="C40" s="113"/>
      <c r="D40" s="113"/>
      <c r="E40" s="113"/>
      <c r="F40" s="233"/>
      <c r="G40" s="239">
        <v>14</v>
      </c>
      <c r="H40" s="240"/>
      <c r="I40" s="240"/>
      <c r="J40" s="240"/>
      <c r="K40" s="240"/>
      <c r="L40" s="240"/>
      <c r="M40" s="236"/>
      <c r="N40" s="237"/>
      <c r="O40" s="237"/>
      <c r="P40" s="237"/>
      <c r="Q40" s="237"/>
      <c r="R40" s="238"/>
      <c r="U40" s="3"/>
      <c r="V40" s="3"/>
      <c r="W40" s="3"/>
      <c r="X40" s="3"/>
      <c r="Y40" s="3"/>
      <c r="Z40" s="3"/>
    </row>
    <row r="41" spans="1:26">
      <c r="A41" s="112" t="s">
        <v>123</v>
      </c>
      <c r="B41" s="113"/>
      <c r="C41" s="113"/>
      <c r="D41" s="113"/>
      <c r="E41" s="113"/>
      <c r="F41" s="233"/>
      <c r="G41" s="239">
        <v>414</v>
      </c>
      <c r="H41" s="240"/>
      <c r="I41" s="240"/>
      <c r="J41" s="240"/>
      <c r="K41" s="240"/>
      <c r="L41" s="240"/>
      <c r="M41" s="236"/>
      <c r="N41" s="237"/>
      <c r="O41" s="237"/>
      <c r="P41" s="237"/>
      <c r="Q41" s="237"/>
      <c r="R41" s="238"/>
      <c r="U41" s="3"/>
      <c r="V41" s="3"/>
      <c r="W41" s="3"/>
      <c r="X41" s="3"/>
      <c r="Y41" s="3"/>
      <c r="Z41" s="3"/>
    </row>
    <row r="42" spans="1:26">
      <c r="A42" s="112" t="s">
        <v>124</v>
      </c>
      <c r="B42" s="113"/>
      <c r="C42" s="113"/>
      <c r="D42" s="113"/>
      <c r="E42" s="113"/>
      <c r="F42" s="233"/>
      <c r="G42" s="239">
        <v>470</v>
      </c>
      <c r="H42" s="240"/>
      <c r="I42" s="240"/>
      <c r="J42" s="240"/>
      <c r="K42" s="240"/>
      <c r="L42" s="240"/>
      <c r="M42" s="236"/>
      <c r="N42" s="237"/>
      <c r="O42" s="237"/>
      <c r="P42" s="237"/>
      <c r="Q42" s="237"/>
      <c r="R42" s="238"/>
      <c r="U42" s="3"/>
      <c r="V42" s="3"/>
      <c r="W42" s="3"/>
      <c r="X42" s="3"/>
      <c r="Y42" s="3"/>
      <c r="Z42" s="3"/>
    </row>
    <row r="43" spans="1:26">
      <c r="A43" s="112" t="s">
        <v>6</v>
      </c>
      <c r="B43" s="113"/>
      <c r="C43" s="113"/>
      <c r="D43" s="113"/>
      <c r="E43" s="113"/>
      <c r="F43" s="233"/>
      <c r="G43" s="234">
        <f>SUM(G35:L42)</f>
        <v>5806</v>
      </c>
      <c r="H43" s="235"/>
      <c r="I43" s="235"/>
      <c r="J43" s="235"/>
      <c r="K43" s="235"/>
      <c r="L43" s="235"/>
      <c r="M43" s="236"/>
      <c r="N43" s="237"/>
      <c r="O43" s="237"/>
      <c r="P43" s="237"/>
      <c r="Q43" s="237"/>
      <c r="R43" s="238"/>
      <c r="U43" s="3"/>
      <c r="V43" s="3"/>
      <c r="W43" s="3"/>
      <c r="X43" s="3"/>
      <c r="Y43" s="3"/>
      <c r="Z43" s="3"/>
    </row>
    <row r="44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18"/>
      <c r="O44" s="18"/>
      <c r="P44" s="18"/>
      <c r="Q44" s="18"/>
      <c r="R44" s="12" t="s">
        <v>188</v>
      </c>
      <c r="S44" s="14"/>
      <c r="T44" s="14"/>
      <c r="U44" s="3"/>
      <c r="V44" s="3"/>
      <c r="W44" s="3"/>
      <c r="X44" s="3"/>
      <c r="Y44" s="3"/>
      <c r="Z44" s="3"/>
    </row>
    <row r="45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 customHeight="1">
      <c r="A46" s="2" t="s">
        <v>150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61" t="s">
        <v>125</v>
      </c>
      <c r="B48" s="63"/>
      <c r="C48" s="63"/>
      <c r="D48" s="63"/>
      <c r="E48" s="63"/>
      <c r="F48" s="63"/>
      <c r="G48" s="63"/>
      <c r="H48" s="63"/>
      <c r="I48" s="243" t="s">
        <v>147</v>
      </c>
      <c r="J48" s="244"/>
      <c r="K48" s="244"/>
      <c r="L48" s="244"/>
      <c r="M48" s="245"/>
      <c r="N48" s="243" t="s">
        <v>148</v>
      </c>
      <c r="O48" s="244"/>
      <c r="P48" s="244"/>
      <c r="Q48" s="244"/>
      <c r="R48" s="245"/>
      <c r="S48" s="241" t="s">
        <v>149</v>
      </c>
      <c r="T48" s="241"/>
      <c r="U48" s="241"/>
      <c r="V48" s="241"/>
      <c r="W48" s="241"/>
    </row>
    <row r="49" spans="1:29">
      <c r="A49" s="59" t="s">
        <v>190</v>
      </c>
      <c r="B49" s="252"/>
      <c r="C49" s="252"/>
      <c r="D49" s="252"/>
      <c r="E49" s="252" t="s">
        <v>189</v>
      </c>
      <c r="F49" s="252"/>
      <c r="G49" s="252"/>
      <c r="H49" s="60"/>
      <c r="I49" s="246">
        <v>2202</v>
      </c>
      <c r="J49" s="247"/>
      <c r="K49" s="247"/>
      <c r="L49" s="247"/>
      <c r="M49" s="248"/>
      <c r="N49" s="246">
        <v>2109</v>
      </c>
      <c r="O49" s="247"/>
      <c r="P49" s="247"/>
      <c r="Q49" s="247"/>
      <c r="R49" s="248"/>
      <c r="S49" s="242">
        <f t="shared" ref="S49:S55" si="0">N49/I49</f>
        <v>0.95776566757493187</v>
      </c>
      <c r="T49" s="242"/>
      <c r="U49" s="242"/>
      <c r="V49" s="242"/>
      <c r="W49" s="242"/>
    </row>
    <row r="50" spans="1:29">
      <c r="A50" s="59" t="s">
        <v>190</v>
      </c>
      <c r="B50" s="252"/>
      <c r="C50" s="252"/>
      <c r="D50" s="252"/>
      <c r="E50" s="252" t="s">
        <v>191</v>
      </c>
      <c r="F50" s="252"/>
      <c r="G50" s="252"/>
      <c r="H50" s="60"/>
      <c r="I50" s="249">
        <v>767</v>
      </c>
      <c r="J50" s="250"/>
      <c r="K50" s="250"/>
      <c r="L50" s="250"/>
      <c r="M50" s="251"/>
      <c r="N50" s="249">
        <v>749</v>
      </c>
      <c r="O50" s="250"/>
      <c r="P50" s="250"/>
      <c r="Q50" s="250"/>
      <c r="R50" s="251"/>
      <c r="S50" s="242">
        <f t="shared" si="0"/>
        <v>0.97653194263363752</v>
      </c>
      <c r="T50" s="242"/>
      <c r="U50" s="242"/>
      <c r="V50" s="242"/>
      <c r="W50" s="242"/>
    </row>
    <row r="51" spans="1:29">
      <c r="A51" s="59" t="s">
        <v>192</v>
      </c>
      <c r="B51" s="252"/>
      <c r="C51" s="252"/>
      <c r="D51" s="252"/>
      <c r="E51" s="252" t="s">
        <v>193</v>
      </c>
      <c r="F51" s="252"/>
      <c r="G51" s="252"/>
      <c r="H51" s="60"/>
      <c r="I51" s="249">
        <v>63</v>
      </c>
      <c r="J51" s="250"/>
      <c r="K51" s="250"/>
      <c r="L51" s="250"/>
      <c r="M51" s="251"/>
      <c r="N51" s="249">
        <v>50</v>
      </c>
      <c r="O51" s="250"/>
      <c r="P51" s="250"/>
      <c r="Q51" s="250"/>
      <c r="R51" s="251"/>
      <c r="S51" s="242">
        <f t="shared" si="0"/>
        <v>0.79365079365079361</v>
      </c>
      <c r="T51" s="242"/>
      <c r="U51" s="242"/>
      <c r="V51" s="242"/>
      <c r="W51" s="242"/>
    </row>
    <row r="52" spans="1:29">
      <c r="A52" s="59" t="s">
        <v>192</v>
      </c>
      <c r="B52" s="252"/>
      <c r="C52" s="252"/>
      <c r="D52" s="252"/>
      <c r="E52" s="252" t="s">
        <v>194</v>
      </c>
      <c r="F52" s="252"/>
      <c r="G52" s="252"/>
      <c r="H52" s="60"/>
      <c r="I52" s="249">
        <v>348</v>
      </c>
      <c r="J52" s="250"/>
      <c r="K52" s="250"/>
      <c r="L52" s="250"/>
      <c r="M52" s="251"/>
      <c r="N52" s="249">
        <v>333</v>
      </c>
      <c r="O52" s="250"/>
      <c r="P52" s="250"/>
      <c r="Q52" s="250"/>
      <c r="R52" s="251"/>
      <c r="S52" s="242">
        <f t="shared" si="0"/>
        <v>0.9568965517241379</v>
      </c>
      <c r="T52" s="242"/>
      <c r="U52" s="242"/>
      <c r="V52" s="242"/>
      <c r="W52" s="242"/>
    </row>
    <row r="53" spans="1:29">
      <c r="A53" s="59" t="s">
        <v>192</v>
      </c>
      <c r="B53" s="252"/>
      <c r="C53" s="252"/>
      <c r="D53" s="252"/>
      <c r="E53" s="252" t="s">
        <v>195</v>
      </c>
      <c r="F53" s="252"/>
      <c r="G53" s="252"/>
      <c r="H53" s="60"/>
      <c r="I53" s="249">
        <v>468</v>
      </c>
      <c r="J53" s="250"/>
      <c r="K53" s="250"/>
      <c r="L53" s="250"/>
      <c r="M53" s="251"/>
      <c r="N53" s="249">
        <v>421</v>
      </c>
      <c r="O53" s="250"/>
      <c r="P53" s="250"/>
      <c r="Q53" s="250"/>
      <c r="R53" s="251"/>
      <c r="S53" s="242">
        <f t="shared" si="0"/>
        <v>0.8995726495726496</v>
      </c>
      <c r="T53" s="242"/>
      <c r="U53" s="242"/>
      <c r="V53" s="242"/>
      <c r="W53" s="242"/>
    </row>
    <row r="54" spans="1:29">
      <c r="A54" s="59" t="s">
        <v>196</v>
      </c>
      <c r="B54" s="252"/>
      <c r="C54" s="252"/>
      <c r="D54" s="252"/>
      <c r="E54" s="252" t="s">
        <v>197</v>
      </c>
      <c r="F54" s="252"/>
      <c r="G54" s="252"/>
      <c r="H54" s="60"/>
      <c r="I54" s="246">
        <v>2065</v>
      </c>
      <c r="J54" s="247"/>
      <c r="K54" s="247"/>
      <c r="L54" s="247"/>
      <c r="M54" s="248"/>
      <c r="N54" s="246">
        <v>1790</v>
      </c>
      <c r="O54" s="247"/>
      <c r="P54" s="247"/>
      <c r="Q54" s="247"/>
      <c r="R54" s="248"/>
      <c r="S54" s="242">
        <f t="shared" si="0"/>
        <v>0.86682808716707027</v>
      </c>
      <c r="T54" s="242"/>
      <c r="U54" s="242"/>
      <c r="V54" s="242"/>
      <c r="W54" s="242"/>
    </row>
    <row r="55" spans="1:29">
      <c r="A55" s="59" t="s">
        <v>6</v>
      </c>
      <c r="B55" s="252"/>
      <c r="C55" s="252"/>
      <c r="D55" s="252"/>
      <c r="E55" s="252"/>
      <c r="F55" s="252"/>
      <c r="G55" s="252"/>
      <c r="H55" s="252"/>
      <c r="I55" s="246">
        <v>5913</v>
      </c>
      <c r="J55" s="247"/>
      <c r="K55" s="247"/>
      <c r="L55" s="247"/>
      <c r="M55" s="248"/>
      <c r="N55" s="246">
        <v>5452</v>
      </c>
      <c r="O55" s="247"/>
      <c r="P55" s="247"/>
      <c r="Q55" s="247"/>
      <c r="R55" s="248"/>
      <c r="S55" s="242">
        <f t="shared" si="0"/>
        <v>0.92203619144258409</v>
      </c>
      <c r="T55" s="242"/>
      <c r="U55" s="242"/>
      <c r="V55" s="242"/>
      <c r="W55" s="242"/>
      <c r="AC55" s="8"/>
    </row>
    <row r="56" spans="1:29">
      <c r="A56" s="3"/>
      <c r="B56" s="3"/>
      <c r="C56" s="3"/>
      <c r="D56" s="3"/>
      <c r="E56" s="3"/>
      <c r="F56" s="3"/>
      <c r="G56" s="3"/>
      <c r="H56" s="3"/>
      <c r="I56" s="3"/>
      <c r="J56" s="37"/>
      <c r="K56" s="37"/>
      <c r="L56" s="37"/>
      <c r="M56" s="37"/>
      <c r="N56" s="3"/>
      <c r="O56" s="3"/>
      <c r="W56" s="12" t="s">
        <v>188</v>
      </c>
      <c r="X56" s="15"/>
      <c r="Y56" s="15"/>
      <c r="Z56" s="15"/>
      <c r="AA56" s="15"/>
      <c r="AC56" s="25"/>
    </row>
    <row r="57" spans="1:29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</sheetData>
  <mergeCells count="217">
    <mergeCell ref="A17:C17"/>
    <mergeCell ref="D17:F17"/>
    <mergeCell ref="G17:I17"/>
    <mergeCell ref="J17:L17"/>
    <mergeCell ref="M17:O17"/>
    <mergeCell ref="P17:S17"/>
    <mergeCell ref="T17:V17"/>
    <mergeCell ref="W17:Y17"/>
    <mergeCell ref="Z17:AB17"/>
    <mergeCell ref="S52:W52"/>
    <mergeCell ref="S53:W53"/>
    <mergeCell ref="N52:R52"/>
    <mergeCell ref="N53:R53"/>
    <mergeCell ref="I52:M52"/>
    <mergeCell ref="I53:M53"/>
    <mergeCell ref="A55:H55"/>
    <mergeCell ref="S54:W54"/>
    <mergeCell ref="S55:W55"/>
    <mergeCell ref="N54:R54"/>
    <mergeCell ref="N55:R55"/>
    <mergeCell ref="I54:M54"/>
    <mergeCell ref="I55:M55"/>
    <mergeCell ref="A52:D52"/>
    <mergeCell ref="E52:H52"/>
    <mergeCell ref="A53:D53"/>
    <mergeCell ref="E53:H53"/>
    <mergeCell ref="A54:D54"/>
    <mergeCell ref="E54:H54"/>
    <mergeCell ref="A48:H48"/>
    <mergeCell ref="S48:W48"/>
    <mergeCell ref="S49:W49"/>
    <mergeCell ref="N48:R48"/>
    <mergeCell ref="N49:R49"/>
    <mergeCell ref="I48:M48"/>
    <mergeCell ref="I49:M49"/>
    <mergeCell ref="S50:W50"/>
    <mergeCell ref="S51:W51"/>
    <mergeCell ref="N50:R50"/>
    <mergeCell ref="N51:R51"/>
    <mergeCell ref="I50:M50"/>
    <mergeCell ref="I51:M51"/>
    <mergeCell ref="A49:D49"/>
    <mergeCell ref="E49:H49"/>
    <mergeCell ref="A50:D50"/>
    <mergeCell ref="E50:H50"/>
    <mergeCell ref="A51:D51"/>
    <mergeCell ref="E51:H51"/>
    <mergeCell ref="A34:F34"/>
    <mergeCell ref="G34:L34"/>
    <mergeCell ref="M34:R34"/>
    <mergeCell ref="A35:F35"/>
    <mergeCell ref="G35:L35"/>
    <mergeCell ref="M35:R43"/>
    <mergeCell ref="A36:F36"/>
    <mergeCell ref="G36:L36"/>
    <mergeCell ref="A37:F37"/>
    <mergeCell ref="G37:L37"/>
    <mergeCell ref="A41:F41"/>
    <mergeCell ref="G41:L41"/>
    <mergeCell ref="A42:F42"/>
    <mergeCell ref="G42:L42"/>
    <mergeCell ref="A43:F43"/>
    <mergeCell ref="G43:L43"/>
    <mergeCell ref="A38:F38"/>
    <mergeCell ref="G38:L38"/>
    <mergeCell ref="A39:F39"/>
    <mergeCell ref="G39:L39"/>
    <mergeCell ref="A40:F40"/>
    <mergeCell ref="G40:L40"/>
    <mergeCell ref="A29:E29"/>
    <mergeCell ref="F29:J29"/>
    <mergeCell ref="K29:O29"/>
    <mergeCell ref="P29:S29"/>
    <mergeCell ref="T29:X29"/>
    <mergeCell ref="Y29:AB29"/>
    <mergeCell ref="A28:E28"/>
    <mergeCell ref="F28:J28"/>
    <mergeCell ref="K28:O28"/>
    <mergeCell ref="P28:S28"/>
    <mergeCell ref="T28:X28"/>
    <mergeCell ref="Y28:AB28"/>
    <mergeCell ref="A19:AB20"/>
    <mergeCell ref="A25:E25"/>
    <mergeCell ref="F25:J25"/>
    <mergeCell ref="K25:O25"/>
    <mergeCell ref="P25:S25"/>
    <mergeCell ref="T25:X25"/>
    <mergeCell ref="Y25:AB25"/>
    <mergeCell ref="A27:E27"/>
    <mergeCell ref="F27:J27"/>
    <mergeCell ref="K27:O27"/>
    <mergeCell ref="P27:S27"/>
    <mergeCell ref="T27:X27"/>
    <mergeCell ref="Y27:AB27"/>
    <mergeCell ref="A26:E26"/>
    <mergeCell ref="F26:J26"/>
    <mergeCell ref="K26:O26"/>
    <mergeCell ref="P26:S26"/>
    <mergeCell ref="T26:X26"/>
    <mergeCell ref="Y26:AB26"/>
    <mergeCell ref="A12:C12"/>
    <mergeCell ref="D12:F12"/>
    <mergeCell ref="G12:I12"/>
    <mergeCell ref="J12:L12"/>
    <mergeCell ref="M12:O12"/>
    <mergeCell ref="P12:S12"/>
    <mergeCell ref="T12:V12"/>
    <mergeCell ref="A11:C11"/>
    <mergeCell ref="D11:F11"/>
    <mergeCell ref="G11:I11"/>
    <mergeCell ref="J11:L11"/>
    <mergeCell ref="M11:O11"/>
    <mergeCell ref="P11:S11"/>
    <mergeCell ref="A10:C10"/>
    <mergeCell ref="D10:F10"/>
    <mergeCell ref="G10:I10"/>
    <mergeCell ref="J10:L10"/>
    <mergeCell ref="M10:O10"/>
    <mergeCell ref="P10:S10"/>
    <mergeCell ref="T10:V10"/>
    <mergeCell ref="W10:Y10"/>
    <mergeCell ref="Z10:AB10"/>
    <mergeCell ref="A9:C9"/>
    <mergeCell ref="D9:F9"/>
    <mergeCell ref="G9:I9"/>
    <mergeCell ref="J9:L9"/>
    <mergeCell ref="M9:O9"/>
    <mergeCell ref="P9:S9"/>
    <mergeCell ref="T9:V9"/>
    <mergeCell ref="W9:Y9"/>
    <mergeCell ref="Z9:AB9"/>
    <mergeCell ref="A8:C8"/>
    <mergeCell ref="D8:F8"/>
    <mergeCell ref="G8:I8"/>
    <mergeCell ref="J8:L8"/>
    <mergeCell ref="M8:O8"/>
    <mergeCell ref="P8:S8"/>
    <mergeCell ref="T8:V8"/>
    <mergeCell ref="A7:C7"/>
    <mergeCell ref="D7:F7"/>
    <mergeCell ref="G7:I7"/>
    <mergeCell ref="J7:L7"/>
    <mergeCell ref="M7:O7"/>
    <mergeCell ref="P7:S7"/>
    <mergeCell ref="T5:V5"/>
    <mergeCell ref="W5:Y5"/>
    <mergeCell ref="Z5:AB5"/>
    <mergeCell ref="A6:C6"/>
    <mergeCell ref="D6:F6"/>
    <mergeCell ref="G6:I6"/>
    <mergeCell ref="J6:L6"/>
    <mergeCell ref="M6:O6"/>
    <mergeCell ref="P6:S6"/>
    <mergeCell ref="T6:V6"/>
    <mergeCell ref="W6:Y6"/>
    <mergeCell ref="Z6:AB6"/>
    <mergeCell ref="T14:V14"/>
    <mergeCell ref="W14:Y14"/>
    <mergeCell ref="Z14:AB14"/>
    <mergeCell ref="T15:V15"/>
    <mergeCell ref="W15:Y15"/>
    <mergeCell ref="Z15:AB15"/>
    <mergeCell ref="T7:V7"/>
    <mergeCell ref="W7:Y7"/>
    <mergeCell ref="Z7:AB7"/>
    <mergeCell ref="W8:Y8"/>
    <mergeCell ref="Z8:AB8"/>
    <mergeCell ref="T11:V11"/>
    <mergeCell ref="W11:Y11"/>
    <mergeCell ref="Z11:AB11"/>
    <mergeCell ref="W12:Y12"/>
    <mergeCell ref="Z12:AB12"/>
    <mergeCell ref="A15:C15"/>
    <mergeCell ref="D15:F15"/>
    <mergeCell ref="G15:I15"/>
    <mergeCell ref="J15:L15"/>
    <mergeCell ref="M15:O15"/>
    <mergeCell ref="P15:S15"/>
    <mergeCell ref="A14:C14"/>
    <mergeCell ref="D14:F14"/>
    <mergeCell ref="G14:I14"/>
    <mergeCell ref="J14:L14"/>
    <mergeCell ref="M14:O14"/>
    <mergeCell ref="P14:S14"/>
    <mergeCell ref="T4:V4"/>
    <mergeCell ref="W4:Y4"/>
    <mergeCell ref="Z4:AB4"/>
    <mergeCell ref="A13:C13"/>
    <mergeCell ref="D13:F13"/>
    <mergeCell ref="G13:I13"/>
    <mergeCell ref="J13:L13"/>
    <mergeCell ref="M13:O13"/>
    <mergeCell ref="P13:S13"/>
    <mergeCell ref="T13:V13"/>
    <mergeCell ref="A4:C4"/>
    <mergeCell ref="D4:F4"/>
    <mergeCell ref="G4:I4"/>
    <mergeCell ref="J4:L4"/>
    <mergeCell ref="M4:O4"/>
    <mergeCell ref="P4:S4"/>
    <mergeCell ref="W13:Y13"/>
    <mergeCell ref="Z13:AB13"/>
    <mergeCell ref="A5:C5"/>
    <mergeCell ref="D5:F5"/>
    <mergeCell ref="G5:I5"/>
    <mergeCell ref="J5:L5"/>
    <mergeCell ref="M5:O5"/>
    <mergeCell ref="P5:S5"/>
    <mergeCell ref="A16:C16"/>
    <mergeCell ref="D16:F16"/>
    <mergeCell ref="G16:I16"/>
    <mergeCell ref="J16:L16"/>
    <mergeCell ref="M16:O16"/>
    <mergeCell ref="P16:S16"/>
    <mergeCell ref="T16:V16"/>
    <mergeCell ref="W16:Y16"/>
    <mergeCell ref="Z16:AB1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&amp;C&amp;12&amp;A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17</vt:lpstr>
      <vt:lpstr>18</vt:lpstr>
      <vt:lpstr>19</vt:lpstr>
      <vt:lpstr>20</vt:lpstr>
      <vt:lpstr>'17'!Print_Area</vt:lpstr>
      <vt:lpstr>'18'!Print_Area</vt:lpstr>
      <vt:lpstr>'19'!Print_Area</vt:lpstr>
      <vt:lpstr>'20'!Print_Area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2026-03-11T06:30:47Z</dcterms:modified>
</cp:coreProperties>
</file>