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166925"/>
  <mc:AlternateContent xmlns:mc="http://schemas.openxmlformats.org/markup-compatibility/2006">
    <mc:Choice Requires="x15">
      <x15ac:absPath xmlns:x15ac="http://schemas.microsoft.com/office/spreadsheetml/2010/11/ac" url="C:\Users\LWS2137\Desktop\"/>
    </mc:Choice>
  </mc:AlternateContent>
  <xr:revisionPtr revIDLastSave="0" documentId="13_ncr:1_{EB3D0CD0-175A-44DD-9B80-C8AACE2517C1}" xr6:coauthVersionLast="47" xr6:coauthVersionMax="47" xr10:uidLastSave="{00000000-0000-0000-0000-000000000000}"/>
  <bookViews>
    <workbookView xWindow="-120" yWindow="-120" windowWidth="20730" windowHeight="11310" tabRatio="694" activeTab="4" xr2:uid="{00000000-000D-0000-FFFF-FFFF00000000}"/>
  </bookViews>
  <sheets>
    <sheet name="貸付条件" sheetId="9" r:id="rId1"/>
    <sheet name="連絡先等" sheetId="10" r:id="rId2"/>
    <sheet name="申請書 (記入例)" sheetId="6" r:id="rId3"/>
    <sheet name="一覧表" sheetId="8" r:id="rId4"/>
    <sheet name="申請書" sheetId="1" r:id="rId5"/>
    <sheet name="別紙" sheetId="4" r:id="rId6"/>
    <sheet name="減免申請書" sheetId="7" r:id="rId7"/>
    <sheet name="事務局用(入力不要です)" sheetId="3" r:id="rId8"/>
    <sheet name="事務局用 別紙(入力不要です)" sheetId="5" r:id="rId9"/>
  </sheets>
  <definedNames>
    <definedName name="_xlnm._FilterDatabase" localSheetId="3" hidden="1">一覧表!$A$2:$E$137</definedName>
    <definedName name="_xlnm._FilterDatabase" localSheetId="8" hidden="1">'事務局用 別紙(入力不要です)'!$A$35:$J$37</definedName>
    <definedName name="_xlnm._FilterDatabase" localSheetId="4" hidden="1">申請書!$A$28:$J$36</definedName>
    <definedName name="_xlnm._FilterDatabase" localSheetId="2" hidden="1">'申請書 (記入例)'!$A$26:$J$34</definedName>
    <definedName name="_xlnm._FilterDatabase" localSheetId="5" hidden="1">別紙!$A$35:$J$37</definedName>
    <definedName name="_xlnm.Print_Area" localSheetId="3">一覧表!$A$2:$D$143</definedName>
    <definedName name="_xlnm.Print_Area" localSheetId="6">減免申請書!$A$1:$M$39</definedName>
    <definedName name="_xlnm.Print_Area" localSheetId="8">'事務局用 別紙(入力不要です)'!$A$1:$J$35</definedName>
    <definedName name="_xlnm.Print_Area" localSheetId="7">'事務局用(入力不要です)'!$A$1:$J$34</definedName>
    <definedName name="_xlnm.Print_Area" localSheetId="4">申請書!$A$1:$J$36</definedName>
    <definedName name="_xlnm.Print_Area" localSheetId="2">'申請書 (記入例)'!$A$1:$J$34</definedName>
    <definedName name="_xlnm.Print_Area" localSheetId="0">貸付条件!$A$1:$E$30</definedName>
    <definedName name="_xlnm.Print_Area" localSheetId="5">別紙!$A$1:$J$35</definedName>
    <definedName name="_xlnm.Print_Titles" localSheetId="3">一覧表!$2:$2</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6" i="3" l="1"/>
  <c r="L3" i="3" l="1"/>
  <c r="D33" i="4" l="1"/>
  <c r="D32" i="4"/>
  <c r="D31" i="4"/>
  <c r="D30" i="4"/>
  <c r="D29" i="4"/>
  <c r="D28" i="4"/>
  <c r="D27" i="4"/>
  <c r="D26" i="4"/>
  <c r="D25" i="4"/>
  <c r="D24" i="4"/>
  <c r="D23" i="4"/>
  <c r="D22" i="4"/>
  <c r="D21" i="4"/>
  <c r="D20" i="4"/>
  <c r="D19" i="4"/>
  <c r="D18" i="4"/>
  <c r="D17" i="4"/>
  <c r="D16" i="4"/>
  <c r="D15" i="4"/>
  <c r="D14" i="4"/>
  <c r="D13" i="4"/>
  <c r="D12" i="4"/>
  <c r="D11" i="4"/>
  <c r="D10" i="4"/>
  <c r="D9" i="4"/>
  <c r="D8" i="4"/>
  <c r="D7" i="4"/>
  <c r="D6" i="4"/>
  <c r="D5" i="4"/>
  <c r="D4" i="4"/>
  <c r="D25" i="1"/>
  <c r="D24" i="1"/>
  <c r="D23" i="1"/>
  <c r="D22" i="1"/>
  <c r="D21" i="1"/>
  <c r="D20" i="1"/>
  <c r="D19" i="1"/>
  <c r="D18" i="1"/>
  <c r="D17" i="1"/>
  <c r="D16" i="1"/>
  <c r="D23" i="6"/>
  <c r="D22" i="6"/>
  <c r="D21" i="6"/>
  <c r="D20" i="6"/>
  <c r="D19" i="6"/>
  <c r="D18" i="6"/>
  <c r="D17" i="6"/>
  <c r="D16" i="6"/>
  <c r="D15" i="6"/>
  <c r="D14" i="6"/>
  <c r="B27" i="7" l="1"/>
  <c r="C30" i="3"/>
  <c r="I24" i="7"/>
  <c r="C29" i="3"/>
  <c r="C28" i="3"/>
  <c r="F24" i="7"/>
  <c r="C27" i="3"/>
  <c r="A16" i="7"/>
  <c r="I9" i="7"/>
  <c r="I13" i="7"/>
  <c r="I12" i="7"/>
  <c r="I11" i="7"/>
  <c r="I10" i="7"/>
  <c r="H33" i="5" l="1"/>
  <c r="H32" i="5"/>
  <c r="H31" i="5"/>
  <c r="H30" i="5"/>
  <c r="H29" i="5"/>
  <c r="H28" i="5"/>
  <c r="H27" i="5"/>
  <c r="H26" i="5"/>
  <c r="H25" i="5"/>
  <c r="H24" i="5"/>
  <c r="H23" i="5"/>
  <c r="H22" i="5"/>
  <c r="H21" i="5"/>
  <c r="H20" i="5"/>
  <c r="H19" i="5"/>
  <c r="H18" i="5"/>
  <c r="H17" i="5"/>
  <c r="H16" i="5"/>
  <c r="H15" i="5"/>
  <c r="H14" i="5"/>
  <c r="H13" i="5"/>
  <c r="H12" i="5"/>
  <c r="H11" i="5"/>
  <c r="H10" i="5"/>
  <c r="H9" i="5"/>
  <c r="H8" i="5"/>
  <c r="H7" i="5"/>
  <c r="H6" i="5"/>
  <c r="H5" i="5"/>
  <c r="H4" i="5"/>
  <c r="B4" i="5"/>
  <c r="H14" i="3"/>
  <c r="H15" i="3"/>
  <c r="H16" i="3"/>
  <c r="H17" i="3"/>
  <c r="H18" i="3"/>
  <c r="H19" i="3"/>
  <c r="H20" i="3"/>
  <c r="H21" i="3"/>
  <c r="H22" i="3"/>
  <c r="H23" i="3"/>
  <c r="D14" i="3"/>
  <c r="L24" i="6" l="1"/>
  <c r="I24" i="6" s="1"/>
  <c r="K24" i="3" l="1"/>
  <c r="I24" i="3" s="1"/>
  <c r="K34" i="5"/>
  <c r="I34" i="5" s="1"/>
  <c r="J2" i="5" l="1"/>
  <c r="I2" i="5"/>
  <c r="J34" i="5"/>
  <c r="H2" i="4"/>
  <c r="H2" i="5" s="1"/>
  <c r="K34" i="4"/>
  <c r="I34" i="4" s="1"/>
  <c r="L26" i="1"/>
  <c r="I26" i="1" s="1"/>
  <c r="F33" i="5"/>
  <c r="D33" i="5"/>
  <c r="B33" i="5"/>
  <c r="F32" i="5"/>
  <c r="D32" i="5"/>
  <c r="B32" i="5"/>
  <c r="F31" i="5"/>
  <c r="D31" i="5"/>
  <c r="B31" i="5"/>
  <c r="F30" i="5"/>
  <c r="D30" i="5"/>
  <c r="B30" i="5"/>
  <c r="F29" i="5"/>
  <c r="D29" i="5"/>
  <c r="B29" i="5"/>
  <c r="F28" i="5"/>
  <c r="D28" i="5"/>
  <c r="B28" i="5"/>
  <c r="F27" i="5"/>
  <c r="D27" i="5"/>
  <c r="B27" i="5"/>
  <c r="F26" i="5"/>
  <c r="D26" i="5"/>
  <c r="B26" i="5"/>
  <c r="F25" i="5"/>
  <c r="D25" i="5"/>
  <c r="B25" i="5"/>
  <c r="F24" i="5"/>
  <c r="D24" i="5"/>
  <c r="B24" i="5"/>
  <c r="F23" i="5"/>
  <c r="D23" i="5"/>
  <c r="B23" i="5"/>
  <c r="F22" i="5"/>
  <c r="D22" i="5"/>
  <c r="B22" i="5"/>
  <c r="F21" i="5"/>
  <c r="D21" i="5"/>
  <c r="B21" i="5"/>
  <c r="F20" i="5"/>
  <c r="D20" i="5"/>
  <c r="B20" i="5"/>
  <c r="F19" i="5"/>
  <c r="D19" i="5"/>
  <c r="B19" i="5"/>
  <c r="F18" i="5"/>
  <c r="D18" i="5"/>
  <c r="B18" i="5"/>
  <c r="F17" i="5"/>
  <c r="D17" i="5"/>
  <c r="B17" i="5"/>
  <c r="F16" i="5"/>
  <c r="D16" i="5"/>
  <c r="B16" i="5"/>
  <c r="F15" i="5"/>
  <c r="D15" i="5"/>
  <c r="B15" i="5"/>
  <c r="F14" i="5"/>
  <c r="D14" i="5"/>
  <c r="B14" i="5"/>
  <c r="F13" i="5"/>
  <c r="B13" i="5"/>
  <c r="F12" i="5"/>
  <c r="D12" i="5"/>
  <c r="B12" i="5"/>
  <c r="F11" i="5"/>
  <c r="D11" i="5"/>
  <c r="B11" i="5"/>
  <c r="F10" i="5"/>
  <c r="D10" i="5"/>
  <c r="B10" i="5"/>
  <c r="F9" i="5"/>
  <c r="D9" i="5"/>
  <c r="B9" i="5"/>
  <c r="F8" i="5"/>
  <c r="D8" i="5"/>
  <c r="B8" i="5"/>
  <c r="F7" i="5"/>
  <c r="D7" i="5"/>
  <c r="B7" i="5"/>
  <c r="F6" i="5"/>
  <c r="D6" i="5"/>
  <c r="B6" i="5"/>
  <c r="F5" i="5"/>
  <c r="D5" i="5"/>
  <c r="B5" i="5"/>
  <c r="F4" i="5"/>
  <c r="D4" i="5"/>
  <c r="G29" i="3"/>
  <c r="B15" i="3" l="1"/>
  <c r="C15" i="3"/>
  <c r="B16" i="3"/>
  <c r="C16" i="3"/>
  <c r="B17" i="3"/>
  <c r="C17" i="3"/>
  <c r="B18" i="3"/>
  <c r="C18" i="3"/>
  <c r="B19" i="3"/>
  <c r="C19" i="3"/>
  <c r="B20" i="3"/>
  <c r="C20" i="3"/>
  <c r="B21" i="3"/>
  <c r="C21" i="3"/>
  <c r="B22" i="3"/>
  <c r="C22" i="3"/>
  <c r="B23" i="3"/>
  <c r="C23" i="3"/>
  <c r="B14" i="3"/>
  <c r="A5" i="3"/>
  <c r="A6" i="3"/>
  <c r="A7" i="3"/>
  <c r="C31" i="3"/>
  <c r="D22" i="3"/>
  <c r="J24" i="3"/>
  <c r="D15" i="3"/>
  <c r="D16" i="3"/>
  <c r="D17" i="3"/>
  <c r="D18" i="3"/>
  <c r="D19" i="3"/>
  <c r="D20" i="3"/>
  <c r="D21"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LWS17004</author>
    <author>LWS2342</author>
  </authors>
  <commentList>
    <comment ref="B13" authorId="0" shapeId="0" xr:uid="{E0F2E828-A8F6-491C-AC5D-34C0274E0772}">
      <text>
        <r>
          <rPr>
            <sz val="11"/>
            <color indexed="81"/>
            <rFont val="MS P ゴシック"/>
            <family val="3"/>
            <charset val="128"/>
          </rPr>
          <t xml:space="preserve">一覧表から貸付が必要な番号、名称を転記してください。
</t>
        </r>
      </text>
    </comment>
    <comment ref="D13" authorId="0" shapeId="0" xr:uid="{A2988F29-D678-410F-9AE9-3CFAAE097F50}">
      <text>
        <r>
          <rPr>
            <sz val="11"/>
            <color indexed="81"/>
            <rFont val="MS P ゴシック"/>
            <family val="3"/>
            <charset val="128"/>
          </rPr>
          <t>名称は番号を入力すると自動で反映されます。</t>
        </r>
      </text>
    </comment>
    <comment ref="H13" authorId="0" shapeId="0" xr:uid="{15C0666D-77A1-4806-95A9-E91956A1900C}">
      <text>
        <r>
          <rPr>
            <sz val="11"/>
            <color indexed="81"/>
            <rFont val="MS P ゴシック"/>
            <family val="3"/>
            <charset val="128"/>
          </rPr>
          <t>　提供方法で「③データ・フレーム付A1ポスター」を選択した場合で、データのみしか必要ない場合や、データが不要なものがある場合は該当のものを選択してください。
　両方必要な場合は選択不要です　</t>
        </r>
      </text>
    </comment>
    <comment ref="D20" authorId="0" shapeId="0" xr:uid="{CEA09943-931D-414D-8121-C1DC48B995D8}">
      <text>
        <r>
          <rPr>
            <sz val="11"/>
            <color indexed="81"/>
            <rFont val="MS P ゴシック"/>
            <family val="3"/>
            <charset val="128"/>
          </rPr>
          <t>一覧の「著作権あり」とある物は各団体で著作権者に確認をとってください。</t>
        </r>
      </text>
    </comment>
    <comment ref="C31" authorId="1" shapeId="0" xr:uid="{A14C647E-ACDD-4E93-9AC2-23E340B5EFE9}">
      <text>
        <r>
          <rPr>
            <sz val="11"/>
            <color indexed="81"/>
            <rFont val="MS P ゴシック"/>
            <family val="3"/>
            <charset val="128"/>
          </rPr>
          <t xml:space="preserve">・有料発行物がある場合などは、どの作品をどのように使うか等を企画書等に明記してください。
</t>
        </r>
        <r>
          <rPr>
            <b/>
            <sz val="11"/>
            <color indexed="81"/>
            <rFont val="MS P ゴシック"/>
            <family val="3"/>
            <charset val="128"/>
          </rPr>
          <t>・同一内容で</t>
        </r>
        <r>
          <rPr>
            <sz val="11"/>
            <color indexed="81"/>
            <rFont val="MS P ゴシック"/>
            <family val="3"/>
            <charset val="128"/>
          </rPr>
          <t>2回目以降の申請の場合は前回の許可日等がわかるようにしてください。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LWS17004</author>
  </authors>
  <commentList>
    <comment ref="B15" authorId="0" shapeId="0" xr:uid="{8931377C-9C28-4D5A-AC9F-F73FD8E4091F}">
      <text>
        <r>
          <rPr>
            <sz val="11"/>
            <color indexed="81"/>
            <rFont val="MS P ゴシック"/>
            <family val="3"/>
            <charset val="128"/>
          </rPr>
          <t xml:space="preserve">一覧表から貸付が必要な番号、名称を転記してください。
</t>
        </r>
      </text>
    </comment>
    <comment ref="D15" authorId="0" shapeId="0" xr:uid="{07195138-C23C-4174-9965-408883984247}">
      <text>
        <r>
          <rPr>
            <sz val="11"/>
            <color indexed="81"/>
            <rFont val="MS P ゴシック"/>
            <family val="3"/>
            <charset val="128"/>
          </rPr>
          <t>名称は番号を入力すると自動で反映されます。</t>
        </r>
      </text>
    </comment>
    <comment ref="H15" authorId="0" shapeId="0" xr:uid="{5AA4FCAD-9938-48B6-9EAD-DB98EF39A97A}">
      <text>
        <r>
          <rPr>
            <sz val="11"/>
            <color indexed="81"/>
            <rFont val="MS P ゴシック"/>
            <family val="3"/>
            <charset val="128"/>
          </rPr>
          <t>　提供方法で「③データ・フレーム付A1ポスター」を選択した場合で、データのみしか必要ない場合や、データが不要なものがある場合は該当のものを選択してください。
　両方必要な場合は選択不要です。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LWS17004</author>
  </authors>
  <commentList>
    <comment ref="B3" authorId="0" shapeId="0" xr:uid="{6ECD1F34-7975-4F6E-A8F9-80BDF5CA3C12}">
      <text>
        <r>
          <rPr>
            <sz val="11"/>
            <color indexed="81"/>
            <rFont val="MS P ゴシック"/>
            <family val="3"/>
            <charset val="128"/>
          </rPr>
          <t xml:space="preserve">一覧表から貸付が必要な番号、名称を転記してください。
</t>
        </r>
      </text>
    </comment>
    <comment ref="D3" authorId="0" shapeId="0" xr:uid="{E5EB65FA-6CD4-419E-8A77-16544D0819D3}">
      <text>
        <r>
          <rPr>
            <sz val="11"/>
            <color indexed="81"/>
            <rFont val="MS P ゴシック"/>
            <family val="3"/>
            <charset val="128"/>
          </rPr>
          <t>名称は番号を入力すると自動で反映されます。</t>
        </r>
      </text>
    </comment>
    <comment ref="H3" authorId="0" shapeId="0" xr:uid="{84C517E0-E353-491F-AECE-DFE4C9926B0E}">
      <text>
        <r>
          <rPr>
            <sz val="11"/>
            <color indexed="81"/>
            <rFont val="MS P ゴシック"/>
            <family val="3"/>
            <charset val="128"/>
          </rPr>
          <t>　提供方法で「③データ・フレーム付A1ポスター」を選択した場合で、データのみしか必要ない場合や、データが不要なものがある場合は該当のものを選択してください。
　両方必要な場合は選択不要です。</t>
        </r>
      </text>
    </comment>
  </commentList>
</comments>
</file>

<file path=xl/sharedStrings.xml><?xml version="1.0" encoding="utf-8"?>
<sst xmlns="http://schemas.openxmlformats.org/spreadsheetml/2006/main" count="377" uniqueCount="286">
  <si>
    <t>申請者</t>
    <rPh sb="0" eb="3">
      <t>シンセイシャ</t>
    </rPh>
    <phoneticPr fontId="2"/>
  </si>
  <si>
    <t>住所</t>
    <rPh sb="0" eb="2">
      <t>ジュウショ</t>
    </rPh>
    <phoneticPr fontId="2"/>
  </si>
  <si>
    <t>団体名</t>
    <rPh sb="0" eb="3">
      <t>ダンタイメイ</t>
    </rPh>
    <phoneticPr fontId="2"/>
  </si>
  <si>
    <t>氏名</t>
    <rPh sb="0" eb="2">
      <t>シメイ</t>
    </rPh>
    <phoneticPr fontId="2"/>
  </si>
  <si>
    <t>TEL</t>
    <phoneticPr fontId="2"/>
  </si>
  <si>
    <t>E-mail</t>
    <phoneticPr fontId="2"/>
  </si>
  <si>
    <t>番号</t>
    <rPh sb="0" eb="2">
      <t>バンゴウ</t>
    </rPh>
    <phoneticPr fontId="2"/>
  </si>
  <si>
    <t>ポスター
番号</t>
    <rPh sb="5" eb="7">
      <t>バンゴウ</t>
    </rPh>
    <phoneticPr fontId="2"/>
  </si>
  <si>
    <t>ポスター名称</t>
    <rPh sb="4" eb="6">
      <t>メイショウ</t>
    </rPh>
    <phoneticPr fontId="2"/>
  </si>
  <si>
    <t>貸付料</t>
    <rPh sb="0" eb="2">
      <t>カシツケ</t>
    </rPh>
    <rPh sb="2" eb="3">
      <t>リョウ</t>
    </rPh>
    <phoneticPr fontId="2"/>
  </si>
  <si>
    <t>備考</t>
    <rPh sb="0" eb="2">
      <t>ビコウ</t>
    </rPh>
    <phoneticPr fontId="2"/>
  </si>
  <si>
    <t>合計</t>
    <rPh sb="0" eb="2">
      <t>ゴウケイ</t>
    </rPh>
    <phoneticPr fontId="2"/>
  </si>
  <si>
    <t>提供方法</t>
    <rPh sb="0" eb="2">
      <t>テイキョウ</t>
    </rPh>
    <rPh sb="2" eb="4">
      <t>ホウホウ</t>
    </rPh>
    <phoneticPr fontId="2"/>
  </si>
  <si>
    <t>貸付希望日</t>
    <rPh sb="0" eb="2">
      <t>カシツケ</t>
    </rPh>
    <rPh sb="2" eb="5">
      <t>キボウビ</t>
    </rPh>
    <phoneticPr fontId="2"/>
  </si>
  <si>
    <t>返還予定日</t>
    <rPh sb="0" eb="2">
      <t>ヘンカン</t>
    </rPh>
    <rPh sb="2" eb="4">
      <t>ヨテイ</t>
    </rPh>
    <rPh sb="4" eb="5">
      <t>ビ</t>
    </rPh>
    <phoneticPr fontId="2"/>
  </si>
  <si>
    <t>用途</t>
    <rPh sb="0" eb="2">
      <t>ヨウト</t>
    </rPh>
    <phoneticPr fontId="2"/>
  </si>
  <si>
    <t>使用目的</t>
    <rPh sb="0" eb="2">
      <t>シヨウ</t>
    </rPh>
    <rPh sb="2" eb="4">
      <t>モクテキ</t>
    </rPh>
    <phoneticPr fontId="2"/>
  </si>
  <si>
    <t>阿 智 村 長  殿</t>
    <rPh sb="0" eb="1">
      <t>ア</t>
    </rPh>
    <rPh sb="2" eb="3">
      <t>サトシ</t>
    </rPh>
    <rPh sb="4" eb="5">
      <t>ムラ</t>
    </rPh>
    <rPh sb="6" eb="7">
      <t>チョウ</t>
    </rPh>
    <rPh sb="9" eb="10">
      <t>ドノ</t>
    </rPh>
    <phoneticPr fontId="2"/>
  </si>
  <si>
    <t>※貸付点数が多い場合はご使用ください。</t>
    <rPh sb="1" eb="5">
      <t>カシツケテンスウ</t>
    </rPh>
    <rPh sb="6" eb="7">
      <t>オオ</t>
    </rPh>
    <rPh sb="8" eb="10">
      <t>バアイ</t>
    </rPh>
    <rPh sb="12" eb="14">
      <t>シヨウ</t>
    </rPh>
    <phoneticPr fontId="2"/>
  </si>
  <si>
    <t>※貸付点数が多い場合は別紙をご利用下さい。</t>
    <rPh sb="1" eb="5">
      <t>カシツケテンスウ</t>
    </rPh>
    <rPh sb="6" eb="7">
      <t>オオ</t>
    </rPh>
    <rPh sb="8" eb="10">
      <t>バアイ</t>
    </rPh>
    <rPh sb="11" eb="13">
      <t>ベッシ</t>
    </rPh>
    <rPh sb="15" eb="18">
      <t>リヨウクダ</t>
    </rPh>
    <phoneticPr fontId="2"/>
  </si>
  <si>
    <t>※不足する場合は複製するなどして記入してください。</t>
    <phoneticPr fontId="2"/>
  </si>
  <si>
    <t>　※その他の場合は内容を入力して下さい。</t>
    <rPh sb="4" eb="5">
      <t>タ</t>
    </rPh>
    <rPh sb="6" eb="8">
      <t>バアイ</t>
    </rPh>
    <rPh sb="9" eb="11">
      <t>ナイヨウ</t>
    </rPh>
    <rPh sb="12" eb="14">
      <t>ニュウリョク</t>
    </rPh>
    <phoneticPr fontId="2"/>
  </si>
  <si>
    <t>1.使用内容のわかる企画書を添付してください。</t>
    <rPh sb="2" eb="4">
      <t>シヨウ</t>
    </rPh>
    <rPh sb="4" eb="6">
      <t>ナイヨウ</t>
    </rPh>
    <rPh sb="10" eb="13">
      <t>キカクショ</t>
    </rPh>
    <rPh sb="14" eb="16">
      <t>テンプ</t>
    </rPh>
    <phoneticPr fontId="2"/>
  </si>
  <si>
    <t>3.別途、図録を作成する場合は、備考欄に図録の販売金額、発行部数をご記入ください。</t>
    <rPh sb="2" eb="4">
      <t>ベット</t>
    </rPh>
    <rPh sb="5" eb="7">
      <t>ズロク</t>
    </rPh>
    <rPh sb="6" eb="7">
      <t>ロク</t>
    </rPh>
    <rPh sb="8" eb="10">
      <t>サクセイ</t>
    </rPh>
    <rPh sb="12" eb="14">
      <t>バアイ</t>
    </rPh>
    <rPh sb="16" eb="18">
      <t>ビコウ</t>
    </rPh>
    <rPh sb="18" eb="19">
      <t>ラン</t>
    </rPh>
    <rPh sb="20" eb="21">
      <t>ズ</t>
    </rPh>
    <rPh sb="21" eb="22">
      <t>ロク</t>
    </rPh>
    <rPh sb="23" eb="25">
      <t>ハンバイ</t>
    </rPh>
    <rPh sb="25" eb="27">
      <t>キンガク</t>
    </rPh>
    <rPh sb="28" eb="30">
      <t>ハッコウ</t>
    </rPh>
    <rPh sb="30" eb="32">
      <t>ブスウ</t>
    </rPh>
    <rPh sb="34" eb="36">
      <t>キニュウ</t>
    </rPh>
    <phoneticPr fontId="2"/>
  </si>
  <si>
    <t>注）</t>
    <rPh sb="0" eb="1">
      <t>チュウ</t>
    </rPh>
    <phoneticPr fontId="2"/>
  </si>
  <si>
    <t>〒395-0303</t>
    <phoneticPr fontId="2"/>
  </si>
  <si>
    <t>（　　　　　　　　　　　　　　　　　　）</t>
    <phoneticPr fontId="2"/>
  </si>
  <si>
    <t>※色付きのセルに入力して下さい。</t>
    <rPh sb="1" eb="3">
      <t>イロツ</t>
    </rPh>
    <rPh sb="8" eb="10">
      <t>ニュウリョク</t>
    </rPh>
    <phoneticPr fontId="2"/>
  </si>
  <si>
    <t>長野県下伊那郡阿智村駒場483</t>
    <rPh sb="0" eb="12">
      <t>395-0303</t>
    </rPh>
    <phoneticPr fontId="2"/>
  </si>
  <si>
    <t>阿智村役場</t>
    <rPh sb="0" eb="5">
      <t>アチムラヤクバ</t>
    </rPh>
    <phoneticPr fontId="2"/>
  </si>
  <si>
    <t>　○○ ○○</t>
    <phoneticPr fontId="2"/>
  </si>
  <si>
    <t>　0265-43-2220</t>
    <phoneticPr fontId="2"/>
  </si>
  <si>
    <t>　○○○＠○○○</t>
    <phoneticPr fontId="2"/>
  </si>
  <si>
    <t>２０２３年　９月　１日</t>
    <phoneticPr fontId="2"/>
  </si>
  <si>
    <t>展示</t>
  </si>
  <si>
    <t>3.別途、図録等を作成する場合は、備考欄に図録の販売金額、発行部数をご記入ください。</t>
    <rPh sb="2" eb="4">
      <t>ベット</t>
    </rPh>
    <rPh sb="5" eb="7">
      <t>ズロク</t>
    </rPh>
    <rPh sb="6" eb="7">
      <t>ロク</t>
    </rPh>
    <rPh sb="7" eb="8">
      <t>トウ</t>
    </rPh>
    <rPh sb="9" eb="11">
      <t>サクセイ</t>
    </rPh>
    <rPh sb="13" eb="15">
      <t>バアイ</t>
    </rPh>
    <rPh sb="17" eb="19">
      <t>ビコウ</t>
    </rPh>
    <rPh sb="19" eb="20">
      <t>ラン</t>
    </rPh>
    <rPh sb="21" eb="22">
      <t>ズ</t>
    </rPh>
    <rPh sb="22" eb="23">
      <t>ロク</t>
    </rPh>
    <rPh sb="24" eb="26">
      <t>ハンバイ</t>
    </rPh>
    <rPh sb="26" eb="28">
      <t>キンガク</t>
    </rPh>
    <rPh sb="29" eb="31">
      <t>ハッコウ</t>
    </rPh>
    <rPh sb="31" eb="33">
      <t>ブスウ</t>
    </rPh>
    <rPh sb="35" eb="37">
      <t>キニュウ</t>
    </rPh>
    <phoneticPr fontId="2"/>
  </si>
  <si>
    <t>データ</t>
    <phoneticPr fontId="2"/>
  </si>
  <si>
    <t>③データ・フレーム付A1ポスター</t>
  </si>
  <si>
    <t>2.申請日、申請者と太線枠内をご記入ください。</t>
    <rPh sb="2" eb="4">
      <t>シンセイ</t>
    </rPh>
    <rPh sb="4" eb="5">
      <t>ビ</t>
    </rPh>
    <rPh sb="6" eb="8">
      <t>シンセイ</t>
    </rPh>
    <rPh sb="8" eb="9">
      <t>シャ</t>
    </rPh>
    <rPh sb="10" eb="12">
      <t>フトセン</t>
    </rPh>
    <rPh sb="12" eb="14">
      <t>ワクナイ</t>
    </rPh>
    <rPh sb="16" eb="18">
      <t>キニュウ</t>
    </rPh>
    <phoneticPr fontId="2"/>
  </si>
  <si>
    <t>　※用途が多岐にわたる場合は、主たるものを選択し、その他は（　）内に記入してください。</t>
    <rPh sb="2" eb="4">
      <t>ヨウト</t>
    </rPh>
    <rPh sb="5" eb="7">
      <t>タキ</t>
    </rPh>
    <rPh sb="11" eb="13">
      <t>バアイ</t>
    </rPh>
    <rPh sb="15" eb="16">
      <t>シュ</t>
    </rPh>
    <rPh sb="21" eb="23">
      <t>センタク</t>
    </rPh>
    <rPh sb="27" eb="28">
      <t>タ</t>
    </rPh>
    <rPh sb="32" eb="33">
      <t>ナイ</t>
    </rPh>
    <rPh sb="34" eb="36">
      <t>キニュウ</t>
    </rPh>
    <phoneticPr fontId="2"/>
  </si>
  <si>
    <t>（　チラシ、図録　）</t>
    <rPh sb="6" eb="8">
      <t>ズロク</t>
    </rPh>
    <phoneticPr fontId="2"/>
  </si>
  <si>
    <t>　村主催の平和展で展示
　データについてはチラシおよび有料の図録に使用する</t>
    <rPh sb="1" eb="4">
      <t>ムラシュサイ</t>
    </rPh>
    <rPh sb="5" eb="7">
      <t>ヘイワ</t>
    </rPh>
    <rPh sb="7" eb="8">
      <t>テン</t>
    </rPh>
    <rPh sb="9" eb="11">
      <t>テンジ</t>
    </rPh>
    <rPh sb="27" eb="29">
      <t>ユウリョウ</t>
    </rPh>
    <rPh sb="30" eb="32">
      <t>ズロク</t>
    </rPh>
    <rPh sb="33" eb="35">
      <t>シヨウ</t>
    </rPh>
    <phoneticPr fontId="2"/>
  </si>
  <si>
    <t>戦時中ポスター貸付料減免申請書</t>
    <rPh sb="0" eb="2">
      <t>センジ</t>
    </rPh>
    <rPh sb="2" eb="3">
      <t>チュウ</t>
    </rPh>
    <rPh sb="7" eb="10">
      <t>カシツケリョウ</t>
    </rPh>
    <rPh sb="10" eb="12">
      <t>ゲンメン</t>
    </rPh>
    <rPh sb="12" eb="15">
      <t>シンセイショ</t>
    </rPh>
    <phoneticPr fontId="2"/>
  </si>
  <si>
    <t>阿 智 村 長　殿</t>
    <rPh sb="0" eb="1">
      <t>ア</t>
    </rPh>
    <rPh sb="2" eb="3">
      <t>サトシ</t>
    </rPh>
    <rPh sb="4" eb="5">
      <t>ムラ</t>
    </rPh>
    <rPh sb="6" eb="7">
      <t>チョウ</t>
    </rPh>
    <rPh sb="8" eb="9">
      <t>ドノ</t>
    </rPh>
    <phoneticPr fontId="2"/>
  </si>
  <si>
    <t>年　　月　　日</t>
    <rPh sb="0" eb="1">
      <t>ネン</t>
    </rPh>
    <rPh sb="3" eb="4">
      <t>ガツ</t>
    </rPh>
    <rPh sb="6" eb="7">
      <t>ヒ</t>
    </rPh>
    <phoneticPr fontId="2"/>
  </si>
  <si>
    <t>付けで申請した戦時中ポスター貸付について、使用目的が公共公益</t>
    <phoneticPr fontId="2"/>
  </si>
  <si>
    <t>事業にあたるため、貸付料の減免を希望します。</t>
    <phoneticPr fontId="2"/>
  </si>
  <si>
    <t>記</t>
  </si>
  <si>
    <t>１．減免の内容</t>
    <rPh sb="2" eb="4">
      <t>ゲンメン</t>
    </rPh>
    <rPh sb="5" eb="7">
      <t>ナイヨウ</t>
    </rPh>
    <phoneticPr fontId="2"/>
  </si>
  <si>
    <t>２．使用期間</t>
    <rPh sb="2" eb="6">
      <t>シヨウキカン</t>
    </rPh>
    <phoneticPr fontId="2"/>
  </si>
  <si>
    <t>～</t>
    <phoneticPr fontId="2"/>
  </si>
  <si>
    <t>３．使用目的　　　　</t>
    <phoneticPr fontId="2"/>
  </si>
  <si>
    <t>以上</t>
    <rPh sb="0" eb="2">
      <t>イジョウ</t>
    </rPh>
    <phoneticPr fontId="2"/>
  </si>
  <si>
    <t>　貸付作品のうち以下の作品について減免を申請します。
　　作品番号1，17，86</t>
    <rPh sb="1" eb="5">
      <t>カシツケサクヒン</t>
    </rPh>
    <rPh sb="8" eb="10">
      <t>イカ</t>
    </rPh>
    <rPh sb="11" eb="13">
      <t>サクヒン</t>
    </rPh>
    <rPh sb="17" eb="19">
      <t>ゲンメン</t>
    </rPh>
    <rPh sb="20" eb="22">
      <t>シンセイ</t>
    </rPh>
    <rPh sb="29" eb="33">
      <t>サクヒンバンゴウ</t>
    </rPh>
    <phoneticPr fontId="2"/>
  </si>
  <si>
    <t>※貸付作品のうち、一部を有料発行物で使用するなど減免の対象とならない作品がある場合は、以下のような形で減免申請をする作品を列挙してください。
　貸付点数が多い場合は、別紙一覧にして頂いても構いません。
※適宜、行の挿入などを行ってください。</t>
    <rPh sb="1" eb="5">
      <t>カシツケサクヒン</t>
    </rPh>
    <rPh sb="9" eb="11">
      <t>イチブ</t>
    </rPh>
    <rPh sb="12" eb="17">
      <t>ユウリョウハッコウブツ</t>
    </rPh>
    <rPh sb="18" eb="20">
      <t>シヨウ</t>
    </rPh>
    <rPh sb="24" eb="26">
      <t>ゲンメン</t>
    </rPh>
    <rPh sb="27" eb="29">
      <t>タイショウ</t>
    </rPh>
    <rPh sb="34" eb="36">
      <t>サクヒン</t>
    </rPh>
    <rPh sb="39" eb="41">
      <t>バアイ</t>
    </rPh>
    <rPh sb="43" eb="45">
      <t>イカ</t>
    </rPh>
    <rPh sb="49" eb="50">
      <t>カタチ</t>
    </rPh>
    <rPh sb="51" eb="55">
      <t>ゲンメンシンセイ</t>
    </rPh>
    <rPh sb="58" eb="60">
      <t>サクヒン</t>
    </rPh>
    <rPh sb="61" eb="63">
      <t>レッキョ</t>
    </rPh>
    <rPh sb="72" eb="76">
      <t>カシツケテンスウ</t>
    </rPh>
    <rPh sb="83" eb="85">
      <t>ベッシ</t>
    </rPh>
    <rPh sb="85" eb="87">
      <t>イチラン</t>
    </rPh>
    <rPh sb="90" eb="91">
      <t>イタダ</t>
    </rPh>
    <rPh sb="94" eb="95">
      <t>カマ</t>
    </rPh>
    <rPh sb="102" eb="104">
      <t>テキギ</t>
    </rPh>
    <rPh sb="105" eb="106">
      <t>ギョウ</t>
    </rPh>
    <rPh sb="107" eb="109">
      <t>ソウニュウ</t>
    </rPh>
    <rPh sb="112" eb="113">
      <t>オコナ</t>
    </rPh>
    <phoneticPr fontId="2"/>
  </si>
  <si>
    <t>※貸付料の減免を受けるときは減免申請書も提出してください。</t>
    <rPh sb="1" eb="4">
      <t>カシツケリョウ</t>
    </rPh>
    <rPh sb="5" eb="7">
      <t>ゲンメン</t>
    </rPh>
    <rPh sb="8" eb="9">
      <t>ウ</t>
    </rPh>
    <rPh sb="14" eb="19">
      <t>ゲンメンシンセイショ</t>
    </rPh>
    <rPh sb="20" eb="22">
      <t>テイシュツ</t>
    </rPh>
    <phoneticPr fontId="2"/>
  </si>
  <si>
    <t>ポスター番号</t>
    <rPh sb="4" eb="6">
      <t>バンゴウ</t>
    </rPh>
    <phoneticPr fontId="14"/>
  </si>
  <si>
    <t>ポスター名称</t>
    <rPh sb="4" eb="6">
      <t>メイショウ</t>
    </rPh>
    <phoneticPr fontId="14"/>
  </si>
  <si>
    <t>支那事変貯蓄債券貯蓄報国　(青地に貯蓄報国の本)</t>
    <rPh sb="0" eb="1">
      <t>シ</t>
    </rPh>
    <rPh sb="1" eb="2">
      <t>ナ</t>
    </rPh>
    <rPh sb="2" eb="4">
      <t>ジヘン</t>
    </rPh>
    <rPh sb="4" eb="6">
      <t>チョチク</t>
    </rPh>
    <rPh sb="6" eb="8">
      <t>サイケン</t>
    </rPh>
    <rPh sb="8" eb="10">
      <t>チョチク</t>
    </rPh>
    <rPh sb="10" eb="12">
      <t>ホウコク</t>
    </rPh>
    <rPh sb="14" eb="16">
      <t>アオジ</t>
    </rPh>
    <rPh sb="17" eb="19">
      <t>チョチク</t>
    </rPh>
    <rPh sb="19" eb="21">
      <t>ホウコク</t>
    </rPh>
    <rPh sb="22" eb="23">
      <t>ホン</t>
    </rPh>
    <phoneticPr fontId="14"/>
  </si>
  <si>
    <t>支那事変貯蓄債券　(中国人の少女を負ぶう日本兵)</t>
    <rPh sb="0" eb="1">
      <t>シ</t>
    </rPh>
    <rPh sb="1" eb="2">
      <t>ナ</t>
    </rPh>
    <rPh sb="2" eb="4">
      <t>ジヘン</t>
    </rPh>
    <rPh sb="4" eb="6">
      <t>チョチク</t>
    </rPh>
    <rPh sb="6" eb="8">
      <t>サイケン</t>
    </rPh>
    <rPh sb="10" eb="12">
      <t>チュウゴク</t>
    </rPh>
    <rPh sb="12" eb="13">
      <t>ジン</t>
    </rPh>
    <rPh sb="14" eb="16">
      <t>ショウジョ</t>
    </rPh>
    <rPh sb="17" eb="18">
      <t>オ</t>
    </rPh>
    <rPh sb="20" eb="23">
      <t>ニホンヘイ</t>
    </rPh>
    <phoneticPr fontId="14"/>
  </si>
  <si>
    <t>護れ傷兵</t>
    <rPh sb="0" eb="1">
      <t>マモ</t>
    </rPh>
    <rPh sb="2" eb="3">
      <t>ショウ</t>
    </rPh>
    <rPh sb="3" eb="4">
      <t>ヘイ</t>
    </rPh>
    <phoneticPr fontId="14"/>
  </si>
  <si>
    <t>おねりまつり</t>
    <phoneticPr fontId="14"/>
  </si>
  <si>
    <t>支那事変貯蓄債券報国債券(鉄棒する少年)</t>
    <rPh sb="0" eb="1">
      <t>シ</t>
    </rPh>
    <rPh sb="1" eb="2">
      <t>ナ</t>
    </rPh>
    <rPh sb="2" eb="4">
      <t>ジヘン</t>
    </rPh>
    <rPh sb="4" eb="6">
      <t>チョチク</t>
    </rPh>
    <rPh sb="6" eb="8">
      <t>サイケン</t>
    </rPh>
    <rPh sb="8" eb="10">
      <t>ホウコク</t>
    </rPh>
    <rPh sb="10" eb="12">
      <t>サイケン</t>
    </rPh>
    <rPh sb="13" eb="15">
      <t>テツボウ</t>
    </rPh>
    <rPh sb="17" eb="19">
      <t>ショウネン</t>
    </rPh>
    <phoneticPr fontId="14"/>
  </si>
  <si>
    <t>支那事変貯蓄債券　(紺地に折り紙の白い兜)</t>
    <rPh sb="0" eb="1">
      <t>シ</t>
    </rPh>
    <rPh sb="1" eb="2">
      <t>ナ</t>
    </rPh>
    <rPh sb="2" eb="4">
      <t>ジヘン</t>
    </rPh>
    <rPh sb="4" eb="6">
      <t>チョチク</t>
    </rPh>
    <rPh sb="6" eb="8">
      <t>サイケン</t>
    </rPh>
    <rPh sb="10" eb="12">
      <t>コンジ</t>
    </rPh>
    <rPh sb="13" eb="14">
      <t>オ</t>
    </rPh>
    <rPh sb="15" eb="16">
      <t>ガミ</t>
    </rPh>
    <rPh sb="17" eb="18">
      <t>シロ</t>
    </rPh>
    <rPh sb="19" eb="20">
      <t>カブト</t>
    </rPh>
    <phoneticPr fontId="14"/>
  </si>
  <si>
    <t>活セ廃品</t>
    <rPh sb="0" eb="1">
      <t>カツ</t>
    </rPh>
    <rPh sb="2" eb="4">
      <t>ハイヒン</t>
    </rPh>
    <phoneticPr fontId="14"/>
  </si>
  <si>
    <t>軍人遺家族及傷痍軍人の扶助　漏らさず守れ勇士の家を</t>
    <rPh sb="0" eb="2">
      <t>グンジン</t>
    </rPh>
    <rPh sb="2" eb="3">
      <t>イ</t>
    </rPh>
    <rPh sb="3" eb="5">
      <t>カゾク</t>
    </rPh>
    <rPh sb="5" eb="6">
      <t>オヨビ</t>
    </rPh>
    <rPh sb="6" eb="8">
      <t>ショウイ</t>
    </rPh>
    <rPh sb="8" eb="10">
      <t>グンジン</t>
    </rPh>
    <rPh sb="11" eb="13">
      <t>フジョ</t>
    </rPh>
    <rPh sb="14" eb="15">
      <t>モ</t>
    </rPh>
    <rPh sb="18" eb="19">
      <t>マモ</t>
    </rPh>
    <rPh sb="20" eb="22">
      <t>ユウシ</t>
    </rPh>
    <rPh sb="23" eb="24">
      <t>イエ</t>
    </rPh>
    <phoneticPr fontId="14"/>
  </si>
  <si>
    <t>お国の為めに金を政府に売りませう―金も総動員―</t>
    <rPh sb="1" eb="2">
      <t>クニ</t>
    </rPh>
    <rPh sb="3" eb="4">
      <t>タメ</t>
    </rPh>
    <rPh sb="6" eb="7">
      <t>キン</t>
    </rPh>
    <rPh sb="8" eb="10">
      <t>セイフ</t>
    </rPh>
    <rPh sb="11" eb="12">
      <t>ウ</t>
    </rPh>
    <rPh sb="17" eb="18">
      <t>キン</t>
    </rPh>
    <rPh sb="19" eb="22">
      <t>ソウドウイン</t>
    </rPh>
    <phoneticPr fontId="14"/>
  </si>
  <si>
    <t>支那事変貯蓄債券
(日章旗と満州五色旗をあしらった双葉)</t>
    <rPh sb="0" eb="1">
      <t>シ</t>
    </rPh>
    <rPh sb="1" eb="2">
      <t>ナ</t>
    </rPh>
    <rPh sb="2" eb="4">
      <t>ジヘン</t>
    </rPh>
    <rPh sb="4" eb="6">
      <t>チョチク</t>
    </rPh>
    <rPh sb="6" eb="8">
      <t>サイケン</t>
    </rPh>
    <rPh sb="10" eb="13">
      <t>ニッショウキ</t>
    </rPh>
    <rPh sb="14" eb="16">
      <t>マンシュウ</t>
    </rPh>
    <rPh sb="16" eb="18">
      <t>ゴショク</t>
    </rPh>
    <rPh sb="18" eb="19">
      <t>ハタ</t>
    </rPh>
    <rPh sb="25" eb="27">
      <t>フタバ</t>
    </rPh>
    <phoneticPr fontId="14"/>
  </si>
  <si>
    <t>援護の光に輝く更生</t>
    <rPh sb="0" eb="2">
      <t>エンゴ</t>
    </rPh>
    <rPh sb="3" eb="4">
      <t>ヒカリ</t>
    </rPh>
    <rPh sb="5" eb="6">
      <t>カガヤ</t>
    </rPh>
    <rPh sb="7" eb="9">
      <t>コウセイ</t>
    </rPh>
    <phoneticPr fontId="14"/>
  </si>
  <si>
    <t>貯蓄債券報国債券―一億が債券買つて総進軍―</t>
    <rPh sb="0" eb="2">
      <t>チョチク</t>
    </rPh>
    <rPh sb="2" eb="4">
      <t>サイケン</t>
    </rPh>
    <rPh sb="4" eb="6">
      <t>ホウコク</t>
    </rPh>
    <rPh sb="6" eb="8">
      <t>サイケン</t>
    </rPh>
    <rPh sb="9" eb="11">
      <t>イチオク</t>
    </rPh>
    <rPh sb="12" eb="14">
      <t>サイケン</t>
    </rPh>
    <rPh sb="14" eb="15">
      <t>カ</t>
    </rPh>
    <rPh sb="17" eb="18">
      <t>ソウ</t>
    </rPh>
    <rPh sb="18" eb="20">
      <t>シングン</t>
    </rPh>
    <phoneticPr fontId="14"/>
  </si>
  <si>
    <t>第三回第四回貯蓄債券　(戦車)</t>
    <rPh sb="0" eb="1">
      <t>ダイ</t>
    </rPh>
    <rPh sb="1" eb="3">
      <t>サンカイ</t>
    </rPh>
    <rPh sb="3" eb="4">
      <t>ダイ</t>
    </rPh>
    <rPh sb="4" eb="6">
      <t>ヨンカイ</t>
    </rPh>
    <rPh sb="6" eb="8">
      <t>チョチク</t>
    </rPh>
    <rPh sb="8" eb="10">
      <t>サイケン</t>
    </rPh>
    <rPh sb="12" eb="14">
      <t>センシャ</t>
    </rPh>
    <phoneticPr fontId="14"/>
  </si>
  <si>
    <t>三月十日　(陸軍記念日)</t>
    <rPh sb="0" eb="2">
      <t>サンガツ</t>
    </rPh>
    <rPh sb="2" eb="4">
      <t>トオカ</t>
    </rPh>
    <rPh sb="6" eb="8">
      <t>リクグン</t>
    </rPh>
    <rPh sb="8" eb="11">
      <t>キネンビ</t>
    </rPh>
    <phoneticPr fontId="14"/>
  </si>
  <si>
    <t>11と同じ　91.8×61.9</t>
    <rPh sb="3" eb="4">
      <t>オナ</t>
    </rPh>
    <phoneticPr fontId="14"/>
  </si>
  <si>
    <t>大東亜戦争国債―勝つ為だ一枚より二枚―</t>
    <rPh sb="0" eb="1">
      <t>ダイ</t>
    </rPh>
    <rPh sb="1" eb="3">
      <t>トウア</t>
    </rPh>
    <rPh sb="3" eb="5">
      <t>センソウ</t>
    </rPh>
    <rPh sb="5" eb="7">
      <t>コクサイ</t>
    </rPh>
    <rPh sb="8" eb="9">
      <t>カ</t>
    </rPh>
    <rPh sb="10" eb="11">
      <t>タメ</t>
    </rPh>
    <rPh sb="12" eb="14">
      <t>イチマイ</t>
    </rPh>
    <rPh sb="16" eb="18">
      <t>ニマイ</t>
    </rPh>
    <phoneticPr fontId="14"/>
  </si>
  <si>
    <t>国民精神総動員―天壌無窮―</t>
    <rPh sb="0" eb="2">
      <t>コクミン</t>
    </rPh>
    <rPh sb="2" eb="4">
      <t>セイシン</t>
    </rPh>
    <rPh sb="4" eb="7">
      <t>ソウドウイン</t>
    </rPh>
    <rPh sb="8" eb="12">
      <t>テンジョウムキュウ</t>
    </rPh>
    <phoneticPr fontId="14"/>
  </si>
  <si>
    <t>国民精神総動員―八紘一宇―</t>
    <rPh sb="0" eb="2">
      <t>コクミン</t>
    </rPh>
    <rPh sb="2" eb="4">
      <t>セイシン</t>
    </rPh>
    <rPh sb="4" eb="7">
      <t>ソウドウイン</t>
    </rPh>
    <rPh sb="8" eb="10">
      <t>ハッコウ</t>
    </rPh>
    <rPh sb="10" eb="12">
      <t>イチウ</t>
    </rPh>
    <phoneticPr fontId="14"/>
  </si>
  <si>
    <t>鉄と銅出して米英撃滅へ</t>
    <rPh sb="0" eb="1">
      <t>テツ</t>
    </rPh>
    <rPh sb="2" eb="3">
      <t>ドウ</t>
    </rPh>
    <rPh sb="3" eb="4">
      <t>ダ</t>
    </rPh>
    <rPh sb="6" eb="8">
      <t>ベイエイ</t>
    </rPh>
    <rPh sb="8" eb="9">
      <t>ゲキ</t>
    </rPh>
    <rPh sb="9" eb="10">
      <t>メツ</t>
    </rPh>
    <phoneticPr fontId="14"/>
  </si>
  <si>
    <t>大東亜戦争国債―体力！気力！貯蓄力！―</t>
    <rPh sb="0" eb="1">
      <t>ダイ</t>
    </rPh>
    <rPh sb="1" eb="3">
      <t>トウア</t>
    </rPh>
    <rPh sb="3" eb="5">
      <t>センソウ</t>
    </rPh>
    <rPh sb="5" eb="7">
      <t>コクサイ</t>
    </rPh>
    <rPh sb="8" eb="10">
      <t>タイリョク</t>
    </rPh>
    <rPh sb="11" eb="13">
      <t>キリョク</t>
    </rPh>
    <rPh sb="14" eb="17">
      <t>チョチクリョク</t>
    </rPh>
    <phoneticPr fontId="14"/>
  </si>
  <si>
    <t>待たない空襲・待てない疎開・帝都の疎開に協力！</t>
    <rPh sb="0" eb="1">
      <t>マ</t>
    </rPh>
    <rPh sb="4" eb="6">
      <t>クウシュウ</t>
    </rPh>
    <rPh sb="7" eb="8">
      <t>マ</t>
    </rPh>
    <rPh sb="11" eb="13">
      <t>ソカイ</t>
    </rPh>
    <rPh sb="14" eb="16">
      <t>テイト</t>
    </rPh>
    <rPh sb="17" eb="19">
      <t>ソカイ</t>
    </rPh>
    <rPh sb="20" eb="22">
      <t>キョウリョク</t>
    </rPh>
    <phoneticPr fontId="14"/>
  </si>
  <si>
    <t>各種産業資金貸出　高利債借替</t>
    <rPh sb="0" eb="2">
      <t>カクシュ</t>
    </rPh>
    <rPh sb="2" eb="4">
      <t>サンギョウ</t>
    </rPh>
    <rPh sb="4" eb="6">
      <t>シキン</t>
    </rPh>
    <rPh sb="6" eb="8">
      <t>カシダシ</t>
    </rPh>
    <rPh sb="9" eb="11">
      <t>コウリ</t>
    </rPh>
    <rPh sb="11" eb="12">
      <t>サイ</t>
    </rPh>
    <rPh sb="12" eb="13">
      <t>カ</t>
    </rPh>
    <rPh sb="13" eb="14">
      <t>カ</t>
    </rPh>
    <phoneticPr fontId="14"/>
  </si>
  <si>
    <t>支那事変国債　(赤地に輪郭線で描かれた兵士の横顔)　</t>
    <rPh sb="0" eb="1">
      <t>シ</t>
    </rPh>
    <rPh sb="1" eb="2">
      <t>ナ</t>
    </rPh>
    <rPh sb="2" eb="4">
      <t>ジヘン</t>
    </rPh>
    <rPh sb="4" eb="6">
      <t>コクサイ</t>
    </rPh>
    <rPh sb="8" eb="9">
      <t>アカ</t>
    </rPh>
    <rPh sb="9" eb="10">
      <t>チ</t>
    </rPh>
    <rPh sb="11" eb="14">
      <t>リンカクセン</t>
    </rPh>
    <rPh sb="15" eb="16">
      <t>エガ</t>
    </rPh>
    <rPh sb="19" eb="21">
      <t>ヘイシ</t>
    </rPh>
    <rPh sb="22" eb="24">
      <t>ヨコガオ</t>
    </rPh>
    <phoneticPr fontId="14"/>
  </si>
  <si>
    <t>支那事変国債―この一弾この一枚！―</t>
    <rPh sb="0" eb="1">
      <t>シ</t>
    </rPh>
    <rPh sb="1" eb="2">
      <t>ナ</t>
    </rPh>
    <rPh sb="2" eb="4">
      <t>ジヘン</t>
    </rPh>
    <rPh sb="4" eb="6">
      <t>コクサイ</t>
    </rPh>
    <rPh sb="9" eb="11">
      <t>イチダン</t>
    </rPh>
    <rPh sb="13" eb="15">
      <t>イチマイ</t>
    </rPh>
    <phoneticPr fontId="14"/>
  </si>
  <si>
    <t>海軍甲種飛行予科練習生募集</t>
    <rPh sb="0" eb="2">
      <t>カイグン</t>
    </rPh>
    <rPh sb="2" eb="4">
      <t>コウシュ</t>
    </rPh>
    <rPh sb="4" eb="6">
      <t>ヒコウ</t>
    </rPh>
    <rPh sb="6" eb="8">
      <t>ヨカ</t>
    </rPh>
    <rPh sb="8" eb="11">
      <t>レンシュウセイ</t>
    </rPh>
    <rPh sb="11" eb="13">
      <t>ボシュウ</t>
    </rPh>
    <phoneticPr fontId="14"/>
  </si>
  <si>
    <t>二百丗億貯蓄完遂へ　貯蓄する　撃つ！勝つ！築く！</t>
    <rPh sb="0" eb="2">
      <t>ニヒャク</t>
    </rPh>
    <rPh sb="2" eb="3">
      <t>ヨ</t>
    </rPh>
    <rPh sb="3" eb="4">
      <t>オク</t>
    </rPh>
    <rPh sb="4" eb="6">
      <t>チョチク</t>
    </rPh>
    <rPh sb="6" eb="8">
      <t>カンスイ</t>
    </rPh>
    <rPh sb="10" eb="12">
      <t>チョチク</t>
    </rPh>
    <rPh sb="15" eb="16">
      <t>ウ</t>
    </rPh>
    <rPh sb="18" eb="19">
      <t>カ</t>
    </rPh>
    <rPh sb="21" eb="22">
      <t>キズ</t>
    </rPh>
    <phoneticPr fontId="14"/>
  </si>
  <si>
    <t>支那事変国債―求めよ国債銃後の力―</t>
    <rPh sb="0" eb="1">
      <t>シ</t>
    </rPh>
    <rPh sb="1" eb="2">
      <t>ナ</t>
    </rPh>
    <rPh sb="2" eb="4">
      <t>ジヘン</t>
    </rPh>
    <rPh sb="4" eb="6">
      <t>コクサイ</t>
    </rPh>
    <rPh sb="7" eb="8">
      <t>モト</t>
    </rPh>
    <rPh sb="10" eb="12">
      <t>コクサイ</t>
    </rPh>
    <rPh sb="12" eb="14">
      <t>ジュウゴ</t>
    </rPh>
    <rPh sb="15" eb="16">
      <t>チカラ</t>
    </rPh>
    <phoneticPr fontId="14"/>
  </si>
  <si>
    <t>金を政府へ売りませう　五月一日ヨリ実施</t>
    <rPh sb="0" eb="1">
      <t>キン</t>
    </rPh>
    <rPh sb="2" eb="4">
      <t>セイフ</t>
    </rPh>
    <rPh sb="5" eb="6">
      <t>ウ</t>
    </rPh>
    <rPh sb="11" eb="13">
      <t>ゴガツ</t>
    </rPh>
    <rPh sb="13" eb="15">
      <t>ツイタチ</t>
    </rPh>
    <rPh sb="17" eb="19">
      <t>ジッシ</t>
    </rPh>
    <phoneticPr fontId="14"/>
  </si>
  <si>
    <t>支那事変国債　(青地に並ぶ兵隊)</t>
    <rPh sb="0" eb="1">
      <t>シ</t>
    </rPh>
    <rPh sb="1" eb="2">
      <t>ナ</t>
    </rPh>
    <rPh sb="2" eb="4">
      <t>ジヘン</t>
    </rPh>
    <rPh sb="4" eb="6">
      <t>コクサイ</t>
    </rPh>
    <rPh sb="8" eb="10">
      <t>アオチ</t>
    </rPh>
    <rPh sb="11" eb="12">
      <t>ナラ</t>
    </rPh>
    <rPh sb="13" eb="15">
      <t>ヘイタイ</t>
    </rPh>
    <phoneticPr fontId="14"/>
  </si>
  <si>
    <t>仰げ忠魂護れよ遺族</t>
    <rPh sb="0" eb="1">
      <t>アオ</t>
    </rPh>
    <rPh sb="2" eb="4">
      <t>チュウコン</t>
    </rPh>
    <rPh sb="4" eb="5">
      <t>マモ</t>
    </rPh>
    <rPh sb="7" eb="9">
      <t>イゾク</t>
    </rPh>
    <phoneticPr fontId="14"/>
  </si>
  <si>
    <t>支那事変国債　(爆弾を担ぐ航空兵)</t>
    <rPh sb="0" eb="1">
      <t>シ</t>
    </rPh>
    <rPh sb="1" eb="2">
      <t>ナ</t>
    </rPh>
    <rPh sb="2" eb="4">
      <t>ジヘン</t>
    </rPh>
    <rPh sb="4" eb="6">
      <t>コクサイ</t>
    </rPh>
    <rPh sb="8" eb="10">
      <t>バクダン</t>
    </rPh>
    <rPh sb="11" eb="12">
      <t>カツ</t>
    </rPh>
    <rPh sb="13" eb="15">
      <t>コウクウ</t>
    </rPh>
    <rPh sb="15" eb="16">
      <t>ヘイ</t>
    </rPh>
    <phoneticPr fontId="14"/>
  </si>
  <si>
    <t>小児保険　昭和六年十月一日から</t>
    <rPh sb="0" eb="2">
      <t>ショウニ</t>
    </rPh>
    <rPh sb="2" eb="4">
      <t>ホケン</t>
    </rPh>
    <rPh sb="5" eb="7">
      <t>ショウワ</t>
    </rPh>
    <rPh sb="7" eb="9">
      <t>ロクネン</t>
    </rPh>
    <rPh sb="9" eb="11">
      <t>ジュウガツ</t>
    </rPh>
    <rPh sb="11" eb="13">
      <t>ツイタチ</t>
    </rPh>
    <phoneticPr fontId="14"/>
  </si>
  <si>
    <t>労務動員―行け！銃後の戦線　重工業へ―</t>
    <rPh sb="0" eb="2">
      <t>ロウム</t>
    </rPh>
    <rPh sb="2" eb="4">
      <t>ドウイン</t>
    </rPh>
    <rPh sb="5" eb="6">
      <t>イ</t>
    </rPh>
    <rPh sb="8" eb="10">
      <t>ジュウゴ</t>
    </rPh>
    <rPh sb="11" eb="13">
      <t>センセン</t>
    </rPh>
    <rPh sb="14" eb="17">
      <t>ジュウコウギョウ</t>
    </rPh>
    <phoneticPr fontId="14"/>
  </si>
  <si>
    <t>七月七日は支那事変勃発一周年</t>
    <rPh sb="0" eb="2">
      <t>シチガツ</t>
    </rPh>
    <rPh sb="2" eb="4">
      <t>ナノカ</t>
    </rPh>
    <rPh sb="5" eb="6">
      <t>シ</t>
    </rPh>
    <rPh sb="6" eb="7">
      <t>ナ</t>
    </rPh>
    <rPh sb="7" eb="9">
      <t>ジヘン</t>
    </rPh>
    <rPh sb="9" eb="11">
      <t>ボッパツ</t>
    </rPh>
    <rPh sb="11" eb="14">
      <t>イッシュウネン</t>
    </rPh>
    <phoneticPr fontId="14"/>
  </si>
  <si>
    <t>支那事変国債　(陸軍兵、航空兵、海軍兵、看護婦の横顔)</t>
    <rPh sb="0" eb="1">
      <t>シ</t>
    </rPh>
    <rPh sb="1" eb="2">
      <t>ナ</t>
    </rPh>
    <rPh sb="2" eb="4">
      <t>ジヘン</t>
    </rPh>
    <rPh sb="4" eb="6">
      <t>コクサイ</t>
    </rPh>
    <rPh sb="8" eb="10">
      <t>リクグン</t>
    </rPh>
    <rPh sb="10" eb="11">
      <t>ヘイ</t>
    </rPh>
    <rPh sb="12" eb="14">
      <t>コウクウ</t>
    </rPh>
    <rPh sb="14" eb="15">
      <t>ヘイ</t>
    </rPh>
    <rPh sb="16" eb="18">
      <t>カイグン</t>
    </rPh>
    <rPh sb="18" eb="19">
      <t>ヘイ</t>
    </rPh>
    <rPh sb="20" eb="23">
      <t>カンゴフ</t>
    </rPh>
    <rPh sb="24" eb="26">
      <t>ヨコガオ</t>
    </rPh>
    <phoneticPr fontId="14"/>
  </si>
  <si>
    <t>支那事変国債　(割烹着にたすき掛けの女性)</t>
    <rPh sb="0" eb="1">
      <t>シ</t>
    </rPh>
    <rPh sb="1" eb="2">
      <t>ナ</t>
    </rPh>
    <rPh sb="2" eb="4">
      <t>ジヘン</t>
    </rPh>
    <rPh sb="4" eb="6">
      <t>コクサイ</t>
    </rPh>
    <rPh sb="8" eb="11">
      <t>カッポウギ</t>
    </rPh>
    <rPh sb="15" eb="16">
      <t>ガ</t>
    </rPh>
    <rPh sb="18" eb="20">
      <t>ジョセイ</t>
    </rPh>
    <phoneticPr fontId="14"/>
  </si>
  <si>
    <t>支那事変国債―無駄を省いて国債報告―</t>
    <rPh sb="0" eb="1">
      <t>シ</t>
    </rPh>
    <rPh sb="1" eb="2">
      <t>ナ</t>
    </rPh>
    <rPh sb="2" eb="4">
      <t>ジヘン</t>
    </rPh>
    <rPh sb="4" eb="6">
      <t>コクサイ</t>
    </rPh>
    <rPh sb="7" eb="9">
      <t>ムダ</t>
    </rPh>
    <rPh sb="10" eb="11">
      <t>ハブ</t>
    </rPh>
    <rPh sb="13" eb="15">
      <t>コクサイ</t>
    </rPh>
    <rPh sb="15" eb="17">
      <t>ホウコク</t>
    </rPh>
    <phoneticPr fontId="14"/>
  </si>
  <si>
    <t>赤十字デー　―戦線に銃後に愛の赤十字―</t>
    <rPh sb="0" eb="3">
      <t>セキジュウジ</t>
    </rPh>
    <rPh sb="7" eb="9">
      <t>センセン</t>
    </rPh>
    <rPh sb="10" eb="12">
      <t>ジュウゴ</t>
    </rPh>
    <rPh sb="13" eb="14">
      <t>アイ</t>
    </rPh>
    <rPh sb="15" eb="18">
      <t>セキジュウジ</t>
    </rPh>
    <phoneticPr fontId="14"/>
  </si>
  <si>
    <t>九月二十八日　航空日―空だ男のゆくところ―</t>
    <rPh sb="0" eb="2">
      <t>クガツ</t>
    </rPh>
    <rPh sb="2" eb="6">
      <t>ニジュウハチニチ</t>
    </rPh>
    <rPh sb="7" eb="9">
      <t>コウクウ</t>
    </rPh>
    <rPh sb="9" eb="10">
      <t>ビ</t>
    </rPh>
    <rPh sb="11" eb="12">
      <t>ソラ</t>
    </rPh>
    <rPh sb="13" eb="14">
      <t>オトコ</t>
    </rPh>
    <phoneticPr fontId="14"/>
  </si>
  <si>
    <t>臨時国勢調査　昭和十四年八月一日　商店と物の調査</t>
    <rPh sb="0" eb="2">
      <t>リンジ</t>
    </rPh>
    <rPh sb="2" eb="4">
      <t>コクセイ</t>
    </rPh>
    <rPh sb="4" eb="6">
      <t>チョウサ</t>
    </rPh>
    <rPh sb="7" eb="9">
      <t>ショウワ</t>
    </rPh>
    <rPh sb="9" eb="12">
      <t>ジュウヨネン</t>
    </rPh>
    <rPh sb="12" eb="14">
      <t>ハチガツ</t>
    </rPh>
    <rPh sb="14" eb="16">
      <t>イチニチ</t>
    </rPh>
    <rPh sb="17" eb="19">
      <t>ショウテン</t>
    </rPh>
    <rPh sb="20" eb="21">
      <t>モノ</t>
    </rPh>
    <rPh sb="22" eb="24">
      <t>チョウサ</t>
    </rPh>
    <phoneticPr fontId="14"/>
  </si>
  <si>
    <t>誉の遺族へ挙国の援護</t>
    <rPh sb="0" eb="1">
      <t>ホマレ</t>
    </rPh>
    <rPh sb="2" eb="4">
      <t>イゾク</t>
    </rPh>
    <rPh sb="5" eb="7">
      <t>キョコク</t>
    </rPh>
    <rPh sb="8" eb="10">
      <t>エンゴ</t>
    </rPh>
    <phoneticPr fontId="14"/>
  </si>
  <si>
    <t>労務動員―集レ　輸出繊維工業へ―</t>
    <rPh sb="0" eb="2">
      <t>ロウム</t>
    </rPh>
    <rPh sb="2" eb="4">
      <t>ドウイン</t>
    </rPh>
    <rPh sb="5" eb="6">
      <t>シュウ</t>
    </rPh>
    <rPh sb="8" eb="10">
      <t>ユシュツ</t>
    </rPh>
    <rPh sb="10" eb="12">
      <t>センイ</t>
    </rPh>
    <rPh sb="12" eb="14">
      <t>コウギョウ</t>
    </rPh>
    <phoneticPr fontId="14"/>
  </si>
  <si>
    <t>鉄と銅捧げて破れ包囲陣</t>
    <rPh sb="0" eb="1">
      <t>テツ</t>
    </rPh>
    <rPh sb="2" eb="3">
      <t>ドウ</t>
    </rPh>
    <rPh sb="3" eb="4">
      <t>ササ</t>
    </rPh>
    <rPh sb="6" eb="7">
      <t>ヤブ</t>
    </rPh>
    <rPh sb="8" eb="11">
      <t>ホウイジン</t>
    </rPh>
    <phoneticPr fontId="14"/>
  </si>
  <si>
    <t>貯蓄スルダケ強クナルオ国モ家モ　２３０億貯蓄完遂へ</t>
    <rPh sb="0" eb="2">
      <t>チョチク</t>
    </rPh>
    <rPh sb="6" eb="7">
      <t>キョウ</t>
    </rPh>
    <rPh sb="11" eb="12">
      <t>クニ</t>
    </rPh>
    <rPh sb="13" eb="14">
      <t>イエ</t>
    </rPh>
    <rPh sb="19" eb="20">
      <t>オク</t>
    </rPh>
    <rPh sb="20" eb="22">
      <t>チョチク</t>
    </rPh>
    <rPh sb="22" eb="24">
      <t>カンスイ</t>
    </rPh>
    <phoneticPr fontId="14"/>
  </si>
  <si>
    <t>貯蓄実践運動　一億総動員</t>
    <rPh sb="0" eb="2">
      <t>チョチク</t>
    </rPh>
    <rPh sb="2" eb="4">
      <t>ジッセン</t>
    </rPh>
    <rPh sb="4" eb="6">
      <t>ウンドウ</t>
    </rPh>
    <rPh sb="7" eb="9">
      <t>イチオク</t>
    </rPh>
    <rPh sb="9" eb="12">
      <t>ソウドウイン</t>
    </rPh>
    <phoneticPr fontId="14"/>
  </si>
  <si>
    <t>支那事変国債　(暮れゆく荒野を進む騎馬隊)</t>
    <rPh sb="0" eb="1">
      <t>シ</t>
    </rPh>
    <rPh sb="1" eb="2">
      <t>ナ</t>
    </rPh>
    <rPh sb="2" eb="4">
      <t>ジヘン</t>
    </rPh>
    <rPh sb="4" eb="6">
      <t>コクサイ</t>
    </rPh>
    <rPh sb="8" eb="9">
      <t>ク</t>
    </rPh>
    <rPh sb="12" eb="14">
      <t>コウヤ</t>
    </rPh>
    <rPh sb="15" eb="16">
      <t>ススム</t>
    </rPh>
    <rPh sb="17" eb="19">
      <t>キバ</t>
    </rPh>
    <rPh sb="19" eb="20">
      <t>タイ</t>
    </rPh>
    <phoneticPr fontId="14"/>
  </si>
  <si>
    <t>貯蓄報国強調週間―貯蓄は身の為国の為―</t>
    <rPh sb="0" eb="2">
      <t>チョチク</t>
    </rPh>
    <rPh sb="2" eb="4">
      <t>ホウコク</t>
    </rPh>
    <rPh sb="4" eb="6">
      <t>キョウチョウ</t>
    </rPh>
    <rPh sb="6" eb="8">
      <t>シュウカン</t>
    </rPh>
    <rPh sb="9" eb="11">
      <t>チョチク</t>
    </rPh>
    <rPh sb="12" eb="13">
      <t>ミ</t>
    </rPh>
    <rPh sb="14" eb="15">
      <t>タメ</t>
    </rPh>
    <rPh sb="15" eb="16">
      <t>クニ</t>
    </rPh>
    <rPh sb="17" eb="18">
      <t>タメ</t>
    </rPh>
    <phoneticPr fontId="14"/>
  </si>
  <si>
    <t>恤兵金品寄附受付　銃後篤志家恤兵金品寄附</t>
    <rPh sb="0" eb="1">
      <t>アワ</t>
    </rPh>
    <rPh sb="1" eb="2">
      <t>ヘイ</t>
    </rPh>
    <rPh sb="2" eb="3">
      <t>キン</t>
    </rPh>
    <rPh sb="3" eb="4">
      <t>ヒン</t>
    </rPh>
    <rPh sb="4" eb="6">
      <t>キフ</t>
    </rPh>
    <rPh sb="6" eb="8">
      <t>ウケツケ</t>
    </rPh>
    <rPh sb="9" eb="11">
      <t>ジュウゴ</t>
    </rPh>
    <rPh sb="11" eb="14">
      <t>トクシカ</t>
    </rPh>
    <rPh sb="14" eb="15">
      <t>アワ</t>
    </rPh>
    <rPh sb="15" eb="16">
      <t>ヘイ</t>
    </rPh>
    <rPh sb="16" eb="18">
      <t>キンピン</t>
    </rPh>
    <rPh sb="18" eb="20">
      <t>キフ</t>
    </rPh>
    <phoneticPr fontId="14"/>
  </si>
  <si>
    <t>恤兵金品使用経過</t>
    <rPh sb="0" eb="1">
      <t>アワ</t>
    </rPh>
    <rPh sb="1" eb="2">
      <t>ヘイ</t>
    </rPh>
    <rPh sb="2" eb="4">
      <t>キンピン</t>
    </rPh>
    <rPh sb="4" eb="6">
      <t>シヨウ</t>
    </rPh>
    <rPh sb="6" eb="8">
      <t>ケイカ</t>
    </rPh>
    <phoneticPr fontId="14"/>
  </si>
  <si>
    <t>昭和十五年　国勢調査　十月一日</t>
    <rPh sb="0" eb="2">
      <t>ショウワ</t>
    </rPh>
    <rPh sb="2" eb="5">
      <t>ジュウゴネン</t>
    </rPh>
    <rPh sb="6" eb="8">
      <t>コクセイ</t>
    </rPh>
    <rPh sb="8" eb="10">
      <t>チョウサ</t>
    </rPh>
    <rPh sb="11" eb="13">
      <t>ジュウガツ</t>
    </rPh>
    <rPh sb="13" eb="15">
      <t>ツイタチ</t>
    </rPh>
    <phoneticPr fontId="14"/>
  </si>
  <si>
    <t>産毛報国</t>
    <rPh sb="0" eb="2">
      <t>ウブゲ</t>
    </rPh>
    <rPh sb="2" eb="4">
      <t>ホウコク</t>
    </rPh>
    <phoneticPr fontId="14"/>
  </si>
  <si>
    <t>支那事変国債(債権をくわえた青い鳥)</t>
    <rPh sb="0" eb="1">
      <t>シ</t>
    </rPh>
    <rPh sb="1" eb="2">
      <t>ナ</t>
    </rPh>
    <rPh sb="2" eb="4">
      <t>ジヘン</t>
    </rPh>
    <rPh sb="4" eb="6">
      <t>コクサイ</t>
    </rPh>
    <rPh sb="7" eb="9">
      <t>サイケン</t>
    </rPh>
    <rPh sb="14" eb="15">
      <t>アオ</t>
    </rPh>
    <rPh sb="16" eb="17">
      <t>トリ</t>
    </rPh>
    <phoneticPr fontId="14"/>
  </si>
  <si>
    <t>支那事変国債　(東南アジア上空を飛ぶ飛行機)</t>
    <rPh sb="0" eb="1">
      <t>シ</t>
    </rPh>
    <rPh sb="1" eb="2">
      <t>ナ</t>
    </rPh>
    <rPh sb="2" eb="4">
      <t>ジヘン</t>
    </rPh>
    <rPh sb="4" eb="6">
      <t>コクサイ</t>
    </rPh>
    <rPh sb="8" eb="10">
      <t>トウナン</t>
    </rPh>
    <rPh sb="13" eb="15">
      <t>ジョウクウ</t>
    </rPh>
    <rPh sb="16" eb="17">
      <t>ト</t>
    </rPh>
    <rPh sb="18" eb="21">
      <t>ヒコウキ</t>
    </rPh>
    <phoneticPr fontId="14"/>
  </si>
  <si>
    <t>国民心身鍛錬運動
―歩け泳げ　励め武道！ラヂオ体操！勤労作業！―</t>
    <rPh sb="0" eb="2">
      <t>コクミン</t>
    </rPh>
    <rPh sb="2" eb="4">
      <t>シンシン</t>
    </rPh>
    <rPh sb="4" eb="6">
      <t>タンレン</t>
    </rPh>
    <rPh sb="6" eb="8">
      <t>ウンドウ</t>
    </rPh>
    <rPh sb="10" eb="11">
      <t>アル</t>
    </rPh>
    <rPh sb="12" eb="13">
      <t>オヨ</t>
    </rPh>
    <rPh sb="15" eb="16">
      <t>ハゲ</t>
    </rPh>
    <rPh sb="17" eb="19">
      <t>ブドウ</t>
    </rPh>
    <rPh sb="23" eb="25">
      <t>タイソウ</t>
    </rPh>
    <rPh sb="26" eb="28">
      <t>キンロウ</t>
    </rPh>
    <rPh sb="28" eb="30">
      <t>サギョウ</t>
    </rPh>
    <phoneticPr fontId="14"/>
  </si>
  <si>
    <t>誉の家門に輝く記章</t>
    <rPh sb="0" eb="1">
      <t>ホマレ</t>
    </rPh>
    <rPh sb="2" eb="4">
      <t>カモン</t>
    </rPh>
    <rPh sb="5" eb="6">
      <t>カガヤ</t>
    </rPh>
    <rPh sb="7" eb="9">
      <t>キショウ</t>
    </rPh>
    <phoneticPr fontId="14"/>
  </si>
  <si>
    <t>産繭壱千百万貫確保</t>
    <rPh sb="0" eb="1">
      <t>サン</t>
    </rPh>
    <rPh sb="1" eb="2">
      <t>マユ</t>
    </rPh>
    <rPh sb="2" eb="3">
      <t>イチ</t>
    </rPh>
    <rPh sb="3" eb="4">
      <t>セン</t>
    </rPh>
    <rPh sb="4" eb="6">
      <t>ヒャクマン</t>
    </rPh>
    <rPh sb="6" eb="7">
      <t>カン</t>
    </rPh>
    <rPh sb="7" eb="9">
      <t>カクホ</t>
    </rPh>
    <phoneticPr fontId="14"/>
  </si>
  <si>
    <t>２３０億我らの攻略目標　(的に向かって突撃する兵士)</t>
    <rPh sb="3" eb="4">
      <t>オク</t>
    </rPh>
    <rPh sb="4" eb="5">
      <t>ワレ</t>
    </rPh>
    <rPh sb="7" eb="9">
      <t>コウリャク</t>
    </rPh>
    <rPh sb="9" eb="11">
      <t>モクヒョウ</t>
    </rPh>
    <rPh sb="13" eb="14">
      <t>マト</t>
    </rPh>
    <rPh sb="15" eb="16">
      <t>ム</t>
    </rPh>
    <rPh sb="19" eb="21">
      <t>トツゲキ</t>
    </rPh>
    <rPh sb="23" eb="25">
      <t>ヘイシ</t>
    </rPh>
    <phoneticPr fontId="14"/>
  </si>
  <si>
    <t>徳輯放送番組　国民精神総動員強調週間</t>
    <rPh sb="0" eb="1">
      <t>トク</t>
    </rPh>
    <rPh sb="1" eb="2">
      <t>シュウ</t>
    </rPh>
    <rPh sb="2" eb="4">
      <t>ホウソウ</t>
    </rPh>
    <rPh sb="4" eb="6">
      <t>バングミ</t>
    </rPh>
    <rPh sb="7" eb="9">
      <t>コクミン</t>
    </rPh>
    <rPh sb="9" eb="11">
      <t>セイシン</t>
    </rPh>
    <rPh sb="11" eb="14">
      <t>ソウドウイン</t>
    </rPh>
    <rPh sb="14" eb="16">
      <t>キョウチョウ</t>
    </rPh>
    <rPh sb="16" eb="18">
      <t>シュウカン</t>
    </rPh>
    <phoneticPr fontId="14"/>
  </si>
  <si>
    <t>貯蓄百二十億　興亜の力</t>
    <rPh sb="0" eb="2">
      <t>チョチク</t>
    </rPh>
    <rPh sb="2" eb="6">
      <t>ヒャクニジュウオク</t>
    </rPh>
    <rPh sb="7" eb="9">
      <t>コウア</t>
    </rPh>
    <rPh sb="10" eb="11">
      <t>チカラ</t>
    </rPh>
    <phoneticPr fontId="14"/>
  </si>
  <si>
    <t>赤十字デー　―国の華　忠と愛との赤十字―</t>
    <rPh sb="0" eb="3">
      <t>セキジュウジ</t>
    </rPh>
    <rPh sb="7" eb="8">
      <t>クニ</t>
    </rPh>
    <rPh sb="9" eb="10">
      <t>ハナ</t>
    </rPh>
    <rPh sb="11" eb="12">
      <t>チュウ</t>
    </rPh>
    <rPh sb="13" eb="14">
      <t>アイ</t>
    </rPh>
    <rPh sb="16" eb="19">
      <t>セキジュウジ</t>
    </rPh>
    <phoneticPr fontId="14"/>
  </si>
  <si>
    <t>我等は戦ふ！貯蓄を頼む！二三〇億円を築け</t>
    <rPh sb="0" eb="2">
      <t>ワレラ</t>
    </rPh>
    <rPh sb="3" eb="4">
      <t>タタカ</t>
    </rPh>
    <rPh sb="6" eb="8">
      <t>チョチク</t>
    </rPh>
    <rPh sb="9" eb="10">
      <t>タノ</t>
    </rPh>
    <rPh sb="12" eb="14">
      <t>ニサン</t>
    </rPh>
    <rPh sb="15" eb="17">
      <t>オクエン</t>
    </rPh>
    <rPh sb="18" eb="19">
      <t>キズ</t>
    </rPh>
    <phoneticPr fontId="14"/>
  </si>
  <si>
    <t>篤農青年選奨　賞金三千円提供</t>
    <rPh sb="0" eb="1">
      <t>アツ</t>
    </rPh>
    <rPh sb="1" eb="2">
      <t>ノウ</t>
    </rPh>
    <rPh sb="2" eb="4">
      <t>セイネン</t>
    </rPh>
    <rPh sb="4" eb="6">
      <t>センショウ</t>
    </rPh>
    <rPh sb="7" eb="9">
      <t>ショウキン</t>
    </rPh>
    <rPh sb="9" eb="12">
      <t>サンゼンエン</t>
    </rPh>
    <rPh sb="12" eb="14">
      <t>テイキョウ</t>
    </rPh>
    <phoneticPr fontId="14"/>
  </si>
  <si>
    <t>支那事変国債　(スコップを持つ兵士)</t>
    <rPh sb="0" eb="1">
      <t>シ</t>
    </rPh>
    <rPh sb="1" eb="2">
      <t>ナ</t>
    </rPh>
    <rPh sb="2" eb="4">
      <t>ジヘン</t>
    </rPh>
    <rPh sb="4" eb="6">
      <t>コクサイ</t>
    </rPh>
    <rPh sb="13" eb="14">
      <t>モ</t>
    </rPh>
    <rPh sb="15" eb="17">
      <t>ヘイシ</t>
    </rPh>
    <phoneticPr fontId="14"/>
  </si>
  <si>
    <t>支那事変国債―戦線へ弾丸を！―</t>
    <rPh sb="0" eb="1">
      <t>シ</t>
    </rPh>
    <rPh sb="1" eb="2">
      <t>ナ</t>
    </rPh>
    <rPh sb="2" eb="4">
      <t>ジヘン</t>
    </rPh>
    <rPh sb="4" eb="6">
      <t>コクサイ</t>
    </rPh>
    <rPh sb="7" eb="9">
      <t>センセン</t>
    </rPh>
    <rPh sb="10" eb="12">
      <t>ダンガン</t>
    </rPh>
    <phoneticPr fontId="14"/>
  </si>
  <si>
    <t>支那事変国債　(青地に軍人、工員、女性、学生の横顔)</t>
    <rPh sb="0" eb="1">
      <t>シ</t>
    </rPh>
    <rPh sb="1" eb="2">
      <t>ナ</t>
    </rPh>
    <rPh sb="2" eb="4">
      <t>ジヘン</t>
    </rPh>
    <rPh sb="4" eb="6">
      <t>コクサイ</t>
    </rPh>
    <rPh sb="8" eb="10">
      <t>アオジ</t>
    </rPh>
    <rPh sb="11" eb="13">
      <t>グンジン</t>
    </rPh>
    <rPh sb="14" eb="16">
      <t>コウイン</t>
    </rPh>
    <rPh sb="17" eb="19">
      <t>ジョセイ</t>
    </rPh>
    <rPh sb="20" eb="22">
      <t>ガクセイ</t>
    </rPh>
    <rPh sb="23" eb="25">
      <t>ヨコガオ</t>
    </rPh>
    <phoneticPr fontId="14"/>
  </si>
  <si>
    <t>恤兵明日ノ戦闘必勝ハ今日ノ銃後ノ力ヨリ</t>
    <rPh sb="0" eb="1">
      <t>アワ</t>
    </rPh>
    <rPh sb="1" eb="2">
      <t>ヘイ</t>
    </rPh>
    <rPh sb="2" eb="4">
      <t>アス</t>
    </rPh>
    <rPh sb="5" eb="7">
      <t>セントウ</t>
    </rPh>
    <rPh sb="7" eb="9">
      <t>ヒッショウ</t>
    </rPh>
    <rPh sb="10" eb="12">
      <t>キョウ</t>
    </rPh>
    <rPh sb="13" eb="15">
      <t>ジュウゴ</t>
    </rPh>
    <rPh sb="16" eb="17">
      <t>チカラ</t>
    </rPh>
    <phoneticPr fontId="14"/>
  </si>
  <si>
    <t>蓖麻が無ければ飛行機は飛べぬ！</t>
    <rPh sb="0" eb="1">
      <t>ヒ</t>
    </rPh>
    <rPh sb="1" eb="2">
      <t>マ</t>
    </rPh>
    <rPh sb="3" eb="4">
      <t>ナ</t>
    </rPh>
    <rPh sb="7" eb="10">
      <t>ヒコウキ</t>
    </rPh>
    <rPh sb="11" eb="12">
      <t>ト</t>
    </rPh>
    <phoneticPr fontId="14"/>
  </si>
  <si>
    <t>羊毛供出たやすい愛国</t>
    <rPh sb="0" eb="2">
      <t>ヨウモウ</t>
    </rPh>
    <rPh sb="2" eb="4">
      <t>キョウシュツ</t>
    </rPh>
    <rPh sb="8" eb="10">
      <t>アイコク</t>
    </rPh>
    <phoneticPr fontId="14"/>
  </si>
  <si>
    <t>鉄と銅出して勝ち抜け大東亜戦</t>
    <rPh sb="0" eb="1">
      <t>テツ</t>
    </rPh>
    <rPh sb="2" eb="3">
      <t>ドウ</t>
    </rPh>
    <rPh sb="3" eb="4">
      <t>ダ</t>
    </rPh>
    <rPh sb="6" eb="7">
      <t>カ</t>
    </rPh>
    <rPh sb="8" eb="9">
      <t>ヌ</t>
    </rPh>
    <rPh sb="10" eb="11">
      <t>ダイ</t>
    </rPh>
    <rPh sb="11" eb="13">
      <t>トウア</t>
    </rPh>
    <rPh sb="13" eb="14">
      <t>セン</t>
    </rPh>
    <phoneticPr fontId="14"/>
  </si>
  <si>
    <t>支那事変国債―国債を買つて戦線へ弾丸を送りませう―</t>
    <rPh sb="0" eb="1">
      <t>シ</t>
    </rPh>
    <rPh sb="1" eb="2">
      <t>ナ</t>
    </rPh>
    <rPh sb="2" eb="4">
      <t>ジヘン</t>
    </rPh>
    <rPh sb="4" eb="6">
      <t>コクサイ</t>
    </rPh>
    <rPh sb="7" eb="9">
      <t>コクサイ</t>
    </rPh>
    <rPh sb="10" eb="11">
      <t>カ</t>
    </rPh>
    <rPh sb="13" eb="15">
      <t>センセン</t>
    </rPh>
    <rPh sb="16" eb="18">
      <t>ダンガン</t>
    </rPh>
    <rPh sb="19" eb="20">
      <t>オク</t>
    </rPh>
    <phoneticPr fontId="14"/>
  </si>
  <si>
    <t>われらの攻略目標　国民貯蓄二百三十億円　(落下傘部隊)</t>
    <rPh sb="4" eb="6">
      <t>コウリャク</t>
    </rPh>
    <rPh sb="6" eb="8">
      <t>モクヒョウ</t>
    </rPh>
    <rPh sb="9" eb="11">
      <t>コクミン</t>
    </rPh>
    <rPh sb="11" eb="13">
      <t>チョチク</t>
    </rPh>
    <rPh sb="13" eb="19">
      <t>ニヒャクサンジュウオクエン</t>
    </rPh>
    <rPh sb="21" eb="24">
      <t>ラッカサン</t>
    </rPh>
    <rPh sb="24" eb="26">
      <t>ブタイ</t>
    </rPh>
    <phoneticPr fontId="14"/>
  </si>
  <si>
    <t>百二十億　貯蓄達成運動</t>
    <rPh sb="0" eb="4">
      <t>ヒャクニジュウオク</t>
    </rPh>
    <rPh sb="5" eb="7">
      <t>チョチク</t>
    </rPh>
    <rPh sb="7" eb="9">
      <t>タッセイ</t>
    </rPh>
    <rPh sb="9" eb="11">
      <t>ウンドウ</t>
    </rPh>
    <phoneticPr fontId="14"/>
  </si>
  <si>
    <t>もつと働きもつと切り詰め　断じて三六〇億を貯蓄せむ</t>
    <rPh sb="3" eb="4">
      <t>ハタラ</t>
    </rPh>
    <rPh sb="8" eb="9">
      <t>キ</t>
    </rPh>
    <rPh sb="10" eb="11">
      <t>ツ</t>
    </rPh>
    <rPh sb="13" eb="14">
      <t>ダン</t>
    </rPh>
    <rPh sb="16" eb="17">
      <t>ミ</t>
    </rPh>
    <rPh sb="17" eb="18">
      <t>ロク</t>
    </rPh>
    <rPh sb="19" eb="20">
      <t>オク</t>
    </rPh>
    <rPh sb="21" eb="23">
      <t>チョチク</t>
    </rPh>
    <phoneticPr fontId="14"/>
  </si>
  <si>
    <t>43と同じ　77.0×52.7</t>
    <rPh sb="3" eb="4">
      <t>オナ</t>
    </rPh>
    <phoneticPr fontId="14"/>
  </si>
  <si>
    <t>労務動員　行け！人絹．ス・フ工場へ</t>
    <rPh sb="0" eb="2">
      <t>ロウム</t>
    </rPh>
    <rPh sb="2" eb="4">
      <t>ドウイン</t>
    </rPh>
    <rPh sb="5" eb="6">
      <t>ユ</t>
    </rPh>
    <rPh sb="8" eb="10">
      <t>ジンケン</t>
    </rPh>
    <rPh sb="14" eb="16">
      <t>コウジョウ</t>
    </rPh>
    <phoneticPr fontId="14"/>
  </si>
  <si>
    <t>一億一心百億貯蓄</t>
    <rPh sb="0" eb="2">
      <t>イチオク</t>
    </rPh>
    <rPh sb="2" eb="4">
      <t>イッシン</t>
    </rPh>
    <rPh sb="4" eb="6">
      <t>ヒャクオク</t>
    </rPh>
    <rPh sb="6" eb="8">
      <t>チョチク</t>
    </rPh>
    <phoneticPr fontId="14"/>
  </si>
  <si>
    <t>大東亜戦争国債―勝利だ戦費だ国債だ―</t>
    <rPh sb="0" eb="1">
      <t>ダイ</t>
    </rPh>
    <rPh sb="1" eb="3">
      <t>トウア</t>
    </rPh>
    <rPh sb="3" eb="5">
      <t>センソウ</t>
    </rPh>
    <rPh sb="5" eb="7">
      <t>コクサイ</t>
    </rPh>
    <rPh sb="8" eb="10">
      <t>ショウリ</t>
    </rPh>
    <rPh sb="11" eb="13">
      <t>センピ</t>
    </rPh>
    <rPh sb="14" eb="16">
      <t>コクサイ</t>
    </rPh>
    <phoneticPr fontId="14"/>
  </si>
  <si>
    <t>金を政府へ総動員</t>
    <rPh sb="0" eb="1">
      <t>キン</t>
    </rPh>
    <rPh sb="2" eb="4">
      <t>セイフ</t>
    </rPh>
    <rPh sb="5" eb="8">
      <t>ソウドウイン</t>
    </rPh>
    <phoneticPr fontId="14"/>
  </si>
  <si>
    <t>聖戦完遂　紀元二千六百年興亜報国運動</t>
    <rPh sb="0" eb="2">
      <t>セイセン</t>
    </rPh>
    <rPh sb="2" eb="4">
      <t>カンスイ</t>
    </rPh>
    <rPh sb="5" eb="7">
      <t>キゲン</t>
    </rPh>
    <rPh sb="7" eb="12">
      <t>ニセンロッピャクネン</t>
    </rPh>
    <rPh sb="12" eb="14">
      <t>コウア</t>
    </rPh>
    <rPh sb="14" eb="16">
      <t>ホウコク</t>
    </rPh>
    <rPh sb="16" eb="18">
      <t>ウンドウ</t>
    </rPh>
    <phoneticPr fontId="14"/>
  </si>
  <si>
    <t>54と同じ　51.6×36.2</t>
    <rPh sb="3" eb="4">
      <t>オナ</t>
    </rPh>
    <phoneticPr fontId="14"/>
  </si>
  <si>
    <t>報国債券　(稲藁を抱える農婦)</t>
    <rPh sb="0" eb="2">
      <t>ホウコク</t>
    </rPh>
    <rPh sb="2" eb="4">
      <t>サイケン</t>
    </rPh>
    <rPh sb="6" eb="7">
      <t>イナ</t>
    </rPh>
    <rPh sb="7" eb="8">
      <t>ワラ</t>
    </rPh>
    <rPh sb="9" eb="10">
      <t>カカ</t>
    </rPh>
    <rPh sb="12" eb="14">
      <t>ノウフ</t>
    </rPh>
    <phoneticPr fontId="14"/>
  </si>
  <si>
    <t>支那事変貯蓄債券報国債券　(戦車の隊列)</t>
    <rPh sb="0" eb="1">
      <t>シ</t>
    </rPh>
    <rPh sb="1" eb="2">
      <t>ナ</t>
    </rPh>
    <rPh sb="2" eb="4">
      <t>ジヘン</t>
    </rPh>
    <rPh sb="4" eb="6">
      <t>チョチク</t>
    </rPh>
    <rPh sb="6" eb="8">
      <t>サイケン</t>
    </rPh>
    <rPh sb="8" eb="10">
      <t>ホウコク</t>
    </rPh>
    <rPh sb="10" eb="12">
      <t>サイケン</t>
    </rPh>
    <rPh sb="14" eb="16">
      <t>センシャ</t>
    </rPh>
    <rPh sb="17" eb="19">
      <t>タイレツ</t>
    </rPh>
    <phoneticPr fontId="14"/>
  </si>
  <si>
    <t>支那事変貯蓄債券―奉祝　紀元二千六百年―</t>
    <rPh sb="0" eb="1">
      <t>シ</t>
    </rPh>
    <rPh sb="1" eb="2">
      <t>ナ</t>
    </rPh>
    <rPh sb="2" eb="4">
      <t>ジヘン</t>
    </rPh>
    <rPh sb="4" eb="6">
      <t>チョチク</t>
    </rPh>
    <rPh sb="6" eb="8">
      <t>サイケン</t>
    </rPh>
    <rPh sb="9" eb="11">
      <t>ホウシュク</t>
    </rPh>
    <rPh sb="12" eb="14">
      <t>キゲン</t>
    </rPh>
    <rPh sb="14" eb="19">
      <t>ニセンロッピャクネン</t>
    </rPh>
    <phoneticPr fontId="14"/>
  </si>
  <si>
    <t>12と同じ　54.2×38.2</t>
    <rPh sb="3" eb="4">
      <t>オナ</t>
    </rPh>
    <phoneticPr fontId="14"/>
  </si>
  <si>
    <t>兵の家を護れ</t>
    <rPh sb="0" eb="1">
      <t>ヘイ</t>
    </rPh>
    <rPh sb="2" eb="3">
      <t>イエ</t>
    </rPh>
    <rPh sb="4" eb="5">
      <t>マモ</t>
    </rPh>
    <phoneticPr fontId="14"/>
  </si>
  <si>
    <t>奉公米に感謝して一層節米致しませう</t>
    <rPh sb="0" eb="2">
      <t>ホウコウ</t>
    </rPh>
    <rPh sb="2" eb="3">
      <t>コメ</t>
    </rPh>
    <rPh sb="4" eb="6">
      <t>カンシャ</t>
    </rPh>
    <rPh sb="8" eb="10">
      <t>イッソウ</t>
    </rPh>
    <rPh sb="10" eb="11">
      <t>セツ</t>
    </rPh>
    <rPh sb="11" eb="12">
      <t>マイ</t>
    </rPh>
    <rPh sb="12" eb="13">
      <t>イタ</t>
    </rPh>
    <phoneticPr fontId="14"/>
  </si>
  <si>
    <t>陸軍工廠要員急募</t>
    <rPh sb="0" eb="2">
      <t>リクグン</t>
    </rPh>
    <rPh sb="2" eb="4">
      <t>コウショウ</t>
    </rPh>
    <rPh sb="4" eb="6">
      <t>ヨウイン</t>
    </rPh>
    <rPh sb="6" eb="8">
      <t>キュウボ</t>
    </rPh>
    <phoneticPr fontId="14"/>
  </si>
  <si>
    <t>横須賀海軍工廠工員募集</t>
    <rPh sb="0" eb="3">
      <t>ヨコスカ</t>
    </rPh>
    <rPh sb="3" eb="5">
      <t>カイグン</t>
    </rPh>
    <rPh sb="5" eb="7">
      <t>コウショウ</t>
    </rPh>
    <rPh sb="7" eb="9">
      <t>コウイン</t>
    </rPh>
    <rPh sb="9" eb="11">
      <t>ボシュウ</t>
    </rPh>
    <phoneticPr fontId="14"/>
  </si>
  <si>
    <t>89と同じ　54.7×38.8</t>
    <rPh sb="3" eb="4">
      <t>オナ</t>
    </rPh>
    <phoneticPr fontId="14"/>
  </si>
  <si>
    <t>20と同じ　51.8×36.5</t>
    <rPh sb="3" eb="4">
      <t>オナ</t>
    </rPh>
    <phoneticPr fontId="14"/>
  </si>
  <si>
    <t>工員募集　中島飛行機株式会社太田製作所</t>
    <rPh sb="0" eb="2">
      <t>コウイン</t>
    </rPh>
    <rPh sb="2" eb="4">
      <t>ボシュウ</t>
    </rPh>
    <rPh sb="5" eb="7">
      <t>ナカジマ</t>
    </rPh>
    <rPh sb="7" eb="10">
      <t>ヒコウキ</t>
    </rPh>
    <rPh sb="10" eb="14">
      <t>カブシキガイシャ</t>
    </rPh>
    <rPh sb="14" eb="16">
      <t>オオタ</t>
    </rPh>
    <rPh sb="16" eb="19">
      <t>セイサクショ</t>
    </rPh>
    <phoneticPr fontId="14"/>
  </si>
  <si>
    <t>支那事変国債―胸に愛国手に国債―</t>
    <rPh sb="0" eb="1">
      <t>シ</t>
    </rPh>
    <rPh sb="1" eb="2">
      <t>ナ</t>
    </rPh>
    <rPh sb="2" eb="4">
      <t>ジヘン</t>
    </rPh>
    <rPh sb="4" eb="6">
      <t>コクサイ</t>
    </rPh>
    <rPh sb="7" eb="8">
      <t>ムネ</t>
    </rPh>
    <rPh sb="9" eb="11">
      <t>アイコク</t>
    </rPh>
    <rPh sb="11" eb="12">
      <t>テ</t>
    </rPh>
    <rPh sb="13" eb="15">
      <t>コクサイ</t>
    </rPh>
    <phoneticPr fontId="14"/>
  </si>
  <si>
    <t>第二回補助貨回収</t>
    <rPh sb="0" eb="1">
      <t>ダイ</t>
    </rPh>
    <rPh sb="1" eb="3">
      <t>ニカイ</t>
    </rPh>
    <rPh sb="3" eb="5">
      <t>ホジョ</t>
    </rPh>
    <rPh sb="5" eb="6">
      <t>カ</t>
    </rPh>
    <rPh sb="6" eb="8">
      <t>カイシュウ</t>
    </rPh>
    <phoneticPr fontId="14"/>
  </si>
  <si>
    <t>補助貨引換</t>
    <rPh sb="0" eb="2">
      <t>ホジョ</t>
    </rPh>
    <rPh sb="2" eb="3">
      <t>カ</t>
    </rPh>
    <rPh sb="3" eb="5">
      <t>ヒキカエ</t>
    </rPh>
    <phoneticPr fontId="14"/>
  </si>
  <si>
    <t>銃後副業並農村工業品共進会</t>
    <rPh sb="0" eb="2">
      <t>ジュウゴ</t>
    </rPh>
    <rPh sb="2" eb="4">
      <t>フクギョウ</t>
    </rPh>
    <rPh sb="4" eb="5">
      <t>ナミ</t>
    </rPh>
    <rPh sb="5" eb="7">
      <t>ノウソン</t>
    </rPh>
    <rPh sb="7" eb="9">
      <t>コウギョウ</t>
    </rPh>
    <rPh sb="9" eb="10">
      <t>ヒン</t>
    </rPh>
    <rPh sb="10" eb="13">
      <t>キョウシンカイ</t>
    </rPh>
    <phoneticPr fontId="14"/>
  </si>
  <si>
    <t>65と同じ　53.5×38.7</t>
    <rPh sb="3" eb="4">
      <t>オナ</t>
    </rPh>
    <phoneticPr fontId="14"/>
  </si>
  <si>
    <t>戦争生活を確立しませう　公停協を守れ‼</t>
    <rPh sb="0" eb="2">
      <t>センソウ</t>
    </rPh>
    <rPh sb="2" eb="4">
      <t>セイカツ</t>
    </rPh>
    <rPh sb="5" eb="7">
      <t>カクリツ</t>
    </rPh>
    <rPh sb="12" eb="13">
      <t>コウ</t>
    </rPh>
    <rPh sb="13" eb="14">
      <t>テイ</t>
    </rPh>
    <rPh sb="14" eb="15">
      <t>キョウ</t>
    </rPh>
    <rPh sb="16" eb="17">
      <t>マモ</t>
    </rPh>
    <phoneticPr fontId="14"/>
  </si>
  <si>
    <t>植樹祭　四月十五日　植栽に勤労奉仕</t>
    <rPh sb="0" eb="3">
      <t>ショクジュサイ</t>
    </rPh>
    <rPh sb="4" eb="6">
      <t>シガツ</t>
    </rPh>
    <rPh sb="6" eb="9">
      <t>ジュウゴニチ</t>
    </rPh>
    <rPh sb="10" eb="12">
      <t>ショクサイ</t>
    </rPh>
    <rPh sb="13" eb="15">
      <t>キンロウ</t>
    </rPh>
    <rPh sb="15" eb="17">
      <t>ホウシ</t>
    </rPh>
    <phoneticPr fontId="14"/>
  </si>
  <si>
    <t>27と同じ　52.5×37.0</t>
    <rPh sb="3" eb="4">
      <t>オナ</t>
    </rPh>
    <phoneticPr fontId="14"/>
  </si>
  <si>
    <t>戦場に活かせ銃後の鉄と銅</t>
    <rPh sb="0" eb="2">
      <t>センジョウ</t>
    </rPh>
    <rPh sb="3" eb="4">
      <t>イ</t>
    </rPh>
    <rPh sb="6" eb="8">
      <t>ジュウゴ</t>
    </rPh>
    <rPh sb="9" eb="10">
      <t>テツ</t>
    </rPh>
    <rPh sb="11" eb="12">
      <t>ドウ</t>
    </rPh>
    <phoneticPr fontId="14"/>
  </si>
  <si>
    <t>71と同じ　51.3×36.2</t>
    <rPh sb="3" eb="4">
      <t>オナ</t>
    </rPh>
    <phoneticPr fontId="14"/>
  </si>
  <si>
    <t>38と同じ　53.3×37.8</t>
    <rPh sb="3" eb="4">
      <t>オナ</t>
    </rPh>
    <phoneticPr fontId="14"/>
  </si>
  <si>
    <t>昭和十六年度　陸軍通信学校生徒募集　(少年通信兵)</t>
    <rPh sb="0" eb="2">
      <t>ショウワ</t>
    </rPh>
    <rPh sb="2" eb="5">
      <t>ジュウロクネン</t>
    </rPh>
    <rPh sb="5" eb="6">
      <t>ド</t>
    </rPh>
    <rPh sb="7" eb="9">
      <t>リクグン</t>
    </rPh>
    <rPh sb="9" eb="11">
      <t>ツウシン</t>
    </rPh>
    <rPh sb="11" eb="13">
      <t>ガッコウ</t>
    </rPh>
    <rPh sb="13" eb="15">
      <t>セイト</t>
    </rPh>
    <rPh sb="15" eb="17">
      <t>ボシュウ</t>
    </rPh>
    <rPh sb="19" eb="21">
      <t>ショウネン</t>
    </rPh>
    <rPh sb="21" eb="24">
      <t>ツウシンヘイ</t>
    </rPh>
    <phoneticPr fontId="14"/>
  </si>
  <si>
    <t>青壮年国民登録</t>
    <rPh sb="0" eb="3">
      <t>セイソウネン</t>
    </rPh>
    <rPh sb="3" eb="5">
      <t>コクミン</t>
    </rPh>
    <rPh sb="5" eb="7">
      <t>トウロク</t>
    </rPh>
    <phoneticPr fontId="14"/>
  </si>
  <si>
    <t>陸軍少年飛行兵</t>
    <rPh sb="0" eb="2">
      <t>リクグン</t>
    </rPh>
    <rPh sb="2" eb="4">
      <t>ショウネン</t>
    </rPh>
    <rPh sb="4" eb="6">
      <t>ヒコウ</t>
    </rPh>
    <rPh sb="6" eb="7">
      <t>ヘイ</t>
    </rPh>
    <phoneticPr fontId="14"/>
  </si>
  <si>
    <t>進め長期建設へ　国民精神総動員</t>
    <rPh sb="0" eb="1">
      <t>スス</t>
    </rPh>
    <rPh sb="2" eb="4">
      <t>チョウキ</t>
    </rPh>
    <rPh sb="4" eb="6">
      <t>ケンセツ</t>
    </rPh>
    <rPh sb="8" eb="10">
      <t>コクミン</t>
    </rPh>
    <rPh sb="10" eb="12">
      <t>セイシン</t>
    </rPh>
    <rPh sb="12" eb="15">
      <t>ソウドウイン</t>
    </rPh>
    <phoneticPr fontId="14"/>
  </si>
  <si>
    <t>昭和二十一年度採用　海軍志願兵徴募</t>
    <rPh sb="0" eb="2">
      <t>ショウワ</t>
    </rPh>
    <rPh sb="2" eb="6">
      <t>ニジュウイチネン</t>
    </rPh>
    <rPh sb="6" eb="7">
      <t>ド</t>
    </rPh>
    <rPh sb="7" eb="9">
      <t>サイヨウ</t>
    </rPh>
    <rPh sb="10" eb="12">
      <t>カイグン</t>
    </rPh>
    <rPh sb="12" eb="14">
      <t>シガン</t>
    </rPh>
    <rPh sb="14" eb="15">
      <t>ヘイ</t>
    </rPh>
    <rPh sb="15" eb="17">
      <t>チョウボ</t>
    </rPh>
    <phoneticPr fontId="14"/>
  </si>
  <si>
    <t>名誉の負傷に変らぬ感謝　銃後後援強化週間</t>
    <rPh sb="0" eb="2">
      <t>メイヨ</t>
    </rPh>
    <rPh sb="3" eb="5">
      <t>フショウ</t>
    </rPh>
    <rPh sb="6" eb="7">
      <t>カワ</t>
    </rPh>
    <rPh sb="9" eb="11">
      <t>カンシャ</t>
    </rPh>
    <rPh sb="12" eb="14">
      <t>ジュウゴ</t>
    </rPh>
    <rPh sb="14" eb="16">
      <t>コウエン</t>
    </rPh>
    <rPh sb="16" eb="18">
      <t>キョウカ</t>
    </rPh>
    <rPh sb="18" eb="20">
      <t>シュウカン</t>
    </rPh>
    <phoneticPr fontId="14"/>
  </si>
  <si>
    <t>労務動員―行け炭鉱へ鉱山へ―</t>
    <rPh sb="0" eb="2">
      <t>ロウム</t>
    </rPh>
    <rPh sb="2" eb="4">
      <t>ドウイン</t>
    </rPh>
    <rPh sb="5" eb="6">
      <t>ユ</t>
    </rPh>
    <rPh sb="7" eb="9">
      <t>タンコウ</t>
    </rPh>
    <rPh sb="10" eb="12">
      <t>コウザン</t>
    </rPh>
    <phoneticPr fontId="14"/>
  </si>
  <si>
    <t>戦果に応へよ　金属回収</t>
    <rPh sb="0" eb="2">
      <t>センカ</t>
    </rPh>
    <rPh sb="3" eb="4">
      <t>コタ</t>
    </rPh>
    <rPh sb="7" eb="9">
      <t>キンゾク</t>
    </rPh>
    <rPh sb="9" eb="11">
      <t>カイシュウ</t>
    </rPh>
    <phoneticPr fontId="14"/>
  </si>
  <si>
    <t>海軍航空幹部募集</t>
    <rPh sb="0" eb="2">
      <t>カイグン</t>
    </rPh>
    <rPh sb="2" eb="4">
      <t>コウクウ</t>
    </rPh>
    <rPh sb="4" eb="6">
      <t>カンブ</t>
    </rPh>
    <rPh sb="6" eb="8">
      <t>ボシュウ</t>
    </rPh>
    <phoneticPr fontId="14"/>
  </si>
  <si>
    <t>銃後奉公強化運動―護れ興亜の兵の家―</t>
    <rPh sb="0" eb="2">
      <t>ジュウゴ</t>
    </rPh>
    <rPh sb="2" eb="4">
      <t>ホウコウ</t>
    </rPh>
    <rPh sb="4" eb="6">
      <t>キョウカ</t>
    </rPh>
    <rPh sb="6" eb="8">
      <t>ウンドウ</t>
    </rPh>
    <rPh sb="9" eb="10">
      <t>マモ</t>
    </rPh>
    <rPh sb="11" eb="13">
      <t>コウア</t>
    </rPh>
    <rPh sb="14" eb="15">
      <t>ヘイ</t>
    </rPh>
    <rPh sb="16" eb="17">
      <t>イエ</t>
    </rPh>
    <phoneticPr fontId="14"/>
  </si>
  <si>
    <t>109と同じ　77.4×53.7</t>
    <rPh sb="4" eb="5">
      <t>オナ</t>
    </rPh>
    <phoneticPr fontId="14"/>
  </si>
  <si>
    <t>疎開にご協力を願ひます</t>
    <rPh sb="0" eb="2">
      <t>ソカイ</t>
    </rPh>
    <rPh sb="4" eb="6">
      <t>キョウリョク</t>
    </rPh>
    <rPh sb="7" eb="8">
      <t>ネガ</t>
    </rPh>
    <phoneticPr fontId="14"/>
  </si>
  <si>
    <t>羊毛はみんな勇士の防寒衣</t>
    <rPh sb="0" eb="2">
      <t>ヨウモウ</t>
    </rPh>
    <rPh sb="6" eb="8">
      <t>ユウシ</t>
    </rPh>
    <rPh sb="9" eb="11">
      <t>ボウカン</t>
    </rPh>
    <rPh sb="11" eb="12">
      <t>イ</t>
    </rPh>
    <phoneticPr fontId="14"/>
  </si>
  <si>
    <t>海軍志願兵募集</t>
    <rPh sb="0" eb="2">
      <t>カイグン</t>
    </rPh>
    <rPh sb="2" eb="5">
      <t>シガンヘイ</t>
    </rPh>
    <rPh sb="5" eb="7">
      <t>ボシュウ</t>
    </rPh>
    <phoneticPr fontId="14"/>
  </si>
  <si>
    <t>支那事変国債　(日章旗の付いた三八銃と大雁塔)</t>
    <rPh sb="0" eb="1">
      <t>シ</t>
    </rPh>
    <rPh sb="1" eb="2">
      <t>ナ</t>
    </rPh>
    <rPh sb="2" eb="4">
      <t>ジヘン</t>
    </rPh>
    <rPh sb="4" eb="6">
      <t>コクサイ</t>
    </rPh>
    <rPh sb="8" eb="11">
      <t>ニッショウキ</t>
    </rPh>
    <rPh sb="12" eb="13">
      <t>ツ</t>
    </rPh>
    <rPh sb="15" eb="17">
      <t>サンハチ</t>
    </rPh>
    <rPh sb="17" eb="18">
      <t>ジュウ</t>
    </rPh>
    <rPh sb="19" eb="20">
      <t>ダイ</t>
    </rPh>
    <rPh sb="20" eb="21">
      <t>ガン</t>
    </rPh>
    <rPh sb="21" eb="22">
      <t>トウ</t>
    </rPh>
    <phoneticPr fontId="14"/>
  </si>
  <si>
    <t>第一回貯蓄債券　(東アジアの地図と飛行機)　</t>
    <rPh sb="0" eb="1">
      <t>ダイ</t>
    </rPh>
    <rPh sb="1" eb="3">
      <t>イッカイ</t>
    </rPh>
    <rPh sb="3" eb="5">
      <t>チョチク</t>
    </rPh>
    <rPh sb="5" eb="7">
      <t>サイケン</t>
    </rPh>
    <rPh sb="9" eb="10">
      <t>ヒガシ</t>
    </rPh>
    <rPh sb="14" eb="16">
      <t>チズ</t>
    </rPh>
    <rPh sb="17" eb="20">
      <t>ヒコウキ</t>
    </rPh>
    <phoneticPr fontId="14"/>
  </si>
  <si>
    <t>国を護った傷兵護れ</t>
    <rPh sb="0" eb="1">
      <t>クニ</t>
    </rPh>
    <rPh sb="2" eb="3">
      <t>マモ</t>
    </rPh>
    <rPh sb="5" eb="6">
      <t>ショウ</t>
    </rPh>
    <rPh sb="6" eb="7">
      <t>ヘイ</t>
    </rPh>
    <rPh sb="7" eb="8">
      <t>マモ</t>
    </rPh>
    <phoneticPr fontId="14"/>
  </si>
  <si>
    <t>支那事変国債　（銃剣を手にする兵士)</t>
    <rPh sb="0" eb="1">
      <t>シ</t>
    </rPh>
    <rPh sb="1" eb="2">
      <t>ナ</t>
    </rPh>
    <rPh sb="2" eb="4">
      <t>ジヘン</t>
    </rPh>
    <rPh sb="4" eb="6">
      <t>コクサイ</t>
    </rPh>
    <rPh sb="8" eb="10">
      <t>ジュウケン</t>
    </rPh>
    <rPh sb="11" eb="12">
      <t>テ</t>
    </rPh>
    <rPh sb="15" eb="17">
      <t>ヘイシ</t>
    </rPh>
    <phoneticPr fontId="14"/>
  </si>
  <si>
    <t>昭和十六年　少年戦車兵募集</t>
    <rPh sb="0" eb="2">
      <t>ショウワ</t>
    </rPh>
    <rPh sb="2" eb="5">
      <t>ジュウロクネン</t>
    </rPh>
    <rPh sb="6" eb="8">
      <t>ショウネン</t>
    </rPh>
    <rPh sb="8" eb="10">
      <t>センシャ</t>
    </rPh>
    <rPh sb="10" eb="11">
      <t>ヘイ</t>
    </rPh>
    <rPh sb="11" eb="13">
      <t>ボシュウ</t>
    </rPh>
    <phoneticPr fontId="14"/>
  </si>
  <si>
    <t>支那事変国債―ムダヅカヒセヅコクサイヲカヒマセウ―</t>
    <rPh sb="0" eb="1">
      <t>シ</t>
    </rPh>
    <rPh sb="1" eb="2">
      <t>ナ</t>
    </rPh>
    <rPh sb="2" eb="4">
      <t>ジヘン</t>
    </rPh>
    <rPh sb="4" eb="6">
      <t>コクサイ</t>
    </rPh>
    <phoneticPr fontId="14"/>
  </si>
  <si>
    <t>毎朝家内揃つて兵隊さんに有難うを唱へその労苦を偲びませう</t>
    <rPh sb="0" eb="2">
      <t>マイアサ</t>
    </rPh>
    <rPh sb="2" eb="4">
      <t>カナイ</t>
    </rPh>
    <rPh sb="4" eb="5">
      <t>ソロ</t>
    </rPh>
    <rPh sb="7" eb="9">
      <t>ヘイタイ</t>
    </rPh>
    <rPh sb="12" eb="14">
      <t>アリガト</t>
    </rPh>
    <rPh sb="16" eb="17">
      <t>トナ</t>
    </rPh>
    <rPh sb="20" eb="22">
      <t>ロウク</t>
    </rPh>
    <rPh sb="23" eb="24">
      <t>シノ</t>
    </rPh>
    <phoneticPr fontId="14"/>
  </si>
  <si>
    <t>往け若人！　北満の沃野へ‼</t>
    <rPh sb="0" eb="1">
      <t>ユ</t>
    </rPh>
    <rPh sb="2" eb="4">
      <t>ワコウド</t>
    </rPh>
    <rPh sb="6" eb="8">
      <t>ホクマン</t>
    </rPh>
    <rPh sb="9" eb="11">
      <t>ヨクヤ</t>
    </rPh>
    <phoneticPr fontId="14"/>
  </si>
  <si>
    <t>強く育てよ御国の為に</t>
    <rPh sb="0" eb="1">
      <t>ツヨ</t>
    </rPh>
    <rPh sb="2" eb="3">
      <t>ソダ</t>
    </rPh>
    <rPh sb="5" eb="7">
      <t>オクニ</t>
    </rPh>
    <rPh sb="8" eb="9">
      <t>タメ</t>
    </rPh>
    <phoneticPr fontId="14"/>
  </si>
  <si>
    <t>国民精神総動員―雄飛報国之秋―</t>
    <rPh sb="0" eb="2">
      <t>コクミン</t>
    </rPh>
    <rPh sb="2" eb="4">
      <t>セイシン</t>
    </rPh>
    <rPh sb="4" eb="7">
      <t>ソウドウイン</t>
    </rPh>
    <rPh sb="8" eb="10">
      <t>ユウヒ</t>
    </rPh>
    <rPh sb="10" eb="12">
      <t>ホウコク</t>
    </rPh>
    <rPh sb="12" eb="13">
      <t>ノ</t>
    </rPh>
    <rPh sb="13" eb="14">
      <t>アキ</t>
    </rPh>
    <phoneticPr fontId="14"/>
  </si>
  <si>
    <t>労務動員―集レ　(外貨獲得)　製糸工場へ―</t>
    <rPh sb="0" eb="2">
      <t>ロウム</t>
    </rPh>
    <rPh sb="2" eb="4">
      <t>ドウイン</t>
    </rPh>
    <rPh sb="5" eb="6">
      <t>アツマ</t>
    </rPh>
    <rPh sb="9" eb="11">
      <t>ガイカ</t>
    </rPh>
    <rPh sb="11" eb="13">
      <t>カクトク</t>
    </rPh>
    <rPh sb="15" eb="17">
      <t>セイシ</t>
    </rPh>
    <rPh sb="17" eb="19">
      <t>コウジョウ</t>
    </rPh>
    <phoneticPr fontId="14"/>
  </si>
  <si>
    <t>護れ興亜の丘の家</t>
    <rPh sb="0" eb="1">
      <t>マモ</t>
    </rPh>
    <rPh sb="2" eb="4">
      <t>コウア</t>
    </rPh>
    <rPh sb="5" eb="6">
      <t>オカ</t>
    </rPh>
    <rPh sb="7" eb="8">
      <t>イエ</t>
    </rPh>
    <phoneticPr fontId="14"/>
  </si>
  <si>
    <t>130と同じ　87.0×59.2</t>
    <rPh sb="4" eb="5">
      <t>オナ</t>
    </rPh>
    <phoneticPr fontId="14"/>
  </si>
  <si>
    <t>沸き立つ感謝　燃え立つ援護
―君のため何かをしまん若桜散つてかひある命なりせば―</t>
    <rPh sb="0" eb="1">
      <t>ワ</t>
    </rPh>
    <rPh sb="2" eb="3">
      <t>タ</t>
    </rPh>
    <rPh sb="4" eb="6">
      <t>カンシャ</t>
    </rPh>
    <rPh sb="7" eb="8">
      <t>モ</t>
    </rPh>
    <rPh sb="9" eb="10">
      <t>タ</t>
    </rPh>
    <rPh sb="11" eb="13">
      <t>エンゴ</t>
    </rPh>
    <rPh sb="15" eb="16">
      <t>キミ</t>
    </rPh>
    <rPh sb="19" eb="20">
      <t>ナニ</t>
    </rPh>
    <rPh sb="25" eb="26">
      <t>ワカ</t>
    </rPh>
    <rPh sb="26" eb="27">
      <t>サクラ</t>
    </rPh>
    <rPh sb="27" eb="28">
      <t>チ</t>
    </rPh>
    <rPh sb="34" eb="35">
      <t>イノチ</t>
    </rPh>
    <phoneticPr fontId="14"/>
  </si>
  <si>
    <t>132と同じ　81.8×58.4</t>
    <rPh sb="4" eb="5">
      <t>オナ</t>
    </rPh>
    <phoneticPr fontId="14"/>
  </si>
  <si>
    <t>沸き立つ感謝　燃え立つ援護　(馬上の兵士)</t>
    <rPh sb="0" eb="1">
      <t>ワ</t>
    </rPh>
    <rPh sb="2" eb="3">
      <t>タ</t>
    </rPh>
    <rPh sb="4" eb="6">
      <t>カンシャ</t>
    </rPh>
    <rPh sb="7" eb="8">
      <t>モ</t>
    </rPh>
    <rPh sb="9" eb="10">
      <t>タ</t>
    </rPh>
    <rPh sb="11" eb="13">
      <t>エンゴ</t>
    </rPh>
    <rPh sb="15" eb="17">
      <t>バジョウ</t>
    </rPh>
    <rPh sb="18" eb="20">
      <t>ヘイシ</t>
    </rPh>
    <phoneticPr fontId="14"/>
  </si>
  <si>
    <t>134と同じ　84.2×57.7</t>
    <rPh sb="4" eb="5">
      <t>オナ</t>
    </rPh>
    <phoneticPr fontId="14"/>
  </si>
  <si>
    <t>※</t>
    <phoneticPr fontId="14"/>
  </si>
  <si>
    <t>他団体へ貸出中のものは、貸出できませんのでご承知おきください。（データを除く）</t>
    <rPh sb="0" eb="3">
      <t>タダンタイ</t>
    </rPh>
    <rPh sb="4" eb="7">
      <t>カシダシチュウ</t>
    </rPh>
    <rPh sb="12" eb="14">
      <t>カシダシ</t>
    </rPh>
    <rPh sb="22" eb="24">
      <t>ショウチ</t>
    </rPh>
    <rPh sb="36" eb="37">
      <t>ノゾ</t>
    </rPh>
    <phoneticPr fontId="14"/>
  </si>
  <si>
    <t>【阿智村】戦時中ポスター一覧表</t>
    <rPh sb="0" eb="5">
      <t>｢アチムラ｣</t>
    </rPh>
    <rPh sb="5" eb="8">
      <t>センジチュウ</t>
    </rPh>
    <rPh sb="12" eb="15">
      <t>イチランヒョウ</t>
    </rPh>
    <phoneticPr fontId="2"/>
  </si>
  <si>
    <t>備考</t>
    <rPh sb="0" eb="2">
      <t>ビコウ</t>
    </rPh>
    <phoneticPr fontId="14"/>
  </si>
  <si>
    <t>著作権</t>
    <rPh sb="0" eb="3">
      <t>チョサクケン</t>
    </rPh>
    <phoneticPr fontId="14"/>
  </si>
  <si>
    <t>有</t>
    <rPh sb="0" eb="1">
      <t>アリ</t>
    </rPh>
    <phoneticPr fontId="14"/>
  </si>
  <si>
    <t>様</t>
    <rPh sb="0" eb="1">
      <t>サマ</t>
    </rPh>
    <phoneticPr fontId="2"/>
  </si>
  <si>
    <t>阿智村長　熊谷 秀樹　</t>
    <rPh sb="0" eb="4">
      <t>アチソンチョウ</t>
    </rPh>
    <rPh sb="5" eb="7">
      <t>クマガイ</t>
    </rPh>
    <rPh sb="8" eb="10">
      <t>ヒデキ</t>
    </rPh>
    <phoneticPr fontId="2"/>
  </si>
  <si>
    <t>次のとおり貸付を決定したので通知します。</t>
    <rPh sb="0" eb="1">
      <t>ツギ</t>
    </rPh>
    <rPh sb="5" eb="7">
      <t>カシツケ</t>
    </rPh>
    <rPh sb="8" eb="10">
      <t>ケッテイ</t>
    </rPh>
    <rPh sb="14" eb="16">
      <t>ツウチ</t>
    </rPh>
    <phoneticPr fontId="2"/>
  </si>
  <si>
    <t>戦時中ポスター貸付決定通知書</t>
    <rPh sb="0" eb="2">
      <t>センジ</t>
    </rPh>
    <rPh sb="2" eb="3">
      <t>チュウ</t>
    </rPh>
    <rPh sb="7" eb="9">
      <t>カシツケ</t>
    </rPh>
    <rPh sb="9" eb="14">
      <t>ケッテイツウチショ</t>
    </rPh>
    <phoneticPr fontId="2"/>
  </si>
  <si>
    <t>貸付　第　　　号</t>
    <rPh sb="0" eb="2">
      <t>カシツケ</t>
    </rPh>
    <rPh sb="3" eb="4">
      <t>ダイ</t>
    </rPh>
    <rPh sb="7" eb="8">
      <t>ゴウ</t>
    </rPh>
    <phoneticPr fontId="2"/>
  </si>
  <si>
    <t>特記事項</t>
    <rPh sb="0" eb="4">
      <t>トッキジコウ</t>
    </rPh>
    <phoneticPr fontId="2"/>
  </si>
  <si>
    <t>※色付きのセルに入力して下さい（ポスター名称除く）。</t>
    <rPh sb="1" eb="3">
      <t>イロツ</t>
    </rPh>
    <rPh sb="8" eb="10">
      <t>ニュウリョク</t>
    </rPh>
    <rPh sb="20" eb="23">
      <t>メイショウノゾ</t>
    </rPh>
    <phoneticPr fontId="2"/>
  </si>
  <si>
    <t>※色付きのセルに入力して下さい（ポスター名称除く）。</t>
    <phoneticPr fontId="2"/>
  </si>
  <si>
    <t>※減免の可否については企画書等により判断します。</t>
    <rPh sb="1" eb="3">
      <t>ゲンメン</t>
    </rPh>
    <rPh sb="4" eb="6">
      <t>カヒ</t>
    </rPh>
    <rPh sb="11" eb="14">
      <t>キカクショ</t>
    </rPh>
    <rPh sb="14" eb="15">
      <t>トウ</t>
    </rPh>
    <rPh sb="18" eb="20">
      <t>ハンダン</t>
    </rPh>
    <phoneticPr fontId="2"/>
  </si>
  <si>
    <t>　※その他の場合は（　）内に具体的な内容を入力して下さい。</t>
    <rPh sb="4" eb="5">
      <t>タ</t>
    </rPh>
    <rPh sb="6" eb="8">
      <t>バアイ</t>
    </rPh>
    <rPh sb="12" eb="13">
      <t>ナイ</t>
    </rPh>
    <rPh sb="14" eb="17">
      <t>グタイテキ</t>
    </rPh>
    <rPh sb="18" eb="20">
      <t>ナイヨウ</t>
    </rPh>
    <rPh sb="21" eb="23">
      <t>ニュウリョク</t>
    </rPh>
    <phoneticPr fontId="2"/>
  </si>
  <si>
    <t>　※用途が多岐にわたる場合は、主たるものを選択し、その他を（　）内に記入してください。</t>
    <rPh sb="2" eb="4">
      <t>ヨウト</t>
    </rPh>
    <rPh sb="5" eb="7">
      <t>タキ</t>
    </rPh>
    <rPh sb="11" eb="13">
      <t>バアイ</t>
    </rPh>
    <rPh sb="15" eb="16">
      <t>シュ</t>
    </rPh>
    <rPh sb="21" eb="23">
      <t>センタク</t>
    </rPh>
    <rPh sb="27" eb="28">
      <t>タ</t>
    </rPh>
    <rPh sb="32" eb="33">
      <t>ナイ</t>
    </rPh>
    <rPh sb="34" eb="36">
      <t>キニュウ</t>
    </rPh>
    <phoneticPr fontId="2"/>
  </si>
  <si>
    <t>申請日</t>
    <rPh sb="0" eb="3">
      <t>シンセイビ</t>
    </rPh>
    <phoneticPr fontId="2"/>
  </si>
  <si>
    <t>貸付に際しては以下の点を遵守してください。</t>
    <rPh sb="0" eb="2">
      <t>カシツケ</t>
    </rPh>
    <rPh sb="3" eb="4">
      <t>サイ</t>
    </rPh>
    <rPh sb="7" eb="9">
      <t>イカ</t>
    </rPh>
    <rPh sb="10" eb="11">
      <t>テン</t>
    </rPh>
    <rPh sb="12" eb="14">
      <t>ジュンシュ</t>
    </rPh>
    <phoneticPr fontId="2"/>
  </si>
  <si>
    <t>1.</t>
    <phoneticPr fontId="2"/>
  </si>
  <si>
    <t>2.</t>
    <phoneticPr fontId="2"/>
  </si>
  <si>
    <t>3.</t>
    <phoneticPr fontId="2"/>
  </si>
  <si>
    <t>4.</t>
    <phoneticPr fontId="2"/>
  </si>
  <si>
    <t>5.</t>
    <phoneticPr fontId="2"/>
  </si>
  <si>
    <t>10.</t>
    <phoneticPr fontId="2"/>
  </si>
  <si>
    <t>①</t>
    <phoneticPr fontId="2"/>
  </si>
  <si>
    <t>阿智村の寄託にかかるものであること、及び所有者を適当な方法で表示してください。</t>
    <rPh sb="0" eb="3">
      <t>アチムラ</t>
    </rPh>
    <rPh sb="4" eb="6">
      <t>キタク</t>
    </rPh>
    <rPh sb="18" eb="19">
      <t>オヨ</t>
    </rPh>
    <rPh sb="20" eb="23">
      <t>ショユウシャ</t>
    </rPh>
    <rPh sb="24" eb="26">
      <t>テキトウ</t>
    </rPh>
    <rPh sb="27" eb="29">
      <t>ホウホウ</t>
    </rPh>
    <rPh sb="30" eb="32">
      <t>ヒョウジ</t>
    </rPh>
    <phoneticPr fontId="2"/>
  </si>
  <si>
    <t>②</t>
    <phoneticPr fontId="2"/>
  </si>
  <si>
    <t>【貸付条件】</t>
    <rPh sb="0" eb="6">
      <t>｢カシツケジョウケン｣</t>
    </rPh>
    <phoneticPr fontId="2"/>
  </si>
  <si>
    <t>〒395-0304</t>
    <phoneticPr fontId="2"/>
  </si>
  <si>
    <t>　長野県下伊那郡阿智村智里331-1</t>
    <rPh sb="1" eb="3">
      <t>ナガノ</t>
    </rPh>
    <rPh sb="3" eb="4">
      <t>ケン</t>
    </rPh>
    <rPh sb="4" eb="7">
      <t>シモイナ</t>
    </rPh>
    <rPh sb="7" eb="8">
      <t>グン</t>
    </rPh>
    <rPh sb="8" eb="10">
      <t>アチ</t>
    </rPh>
    <rPh sb="10" eb="11">
      <t>ムラ</t>
    </rPh>
    <rPh sb="11" eb="13">
      <t>チサト</t>
    </rPh>
    <phoneticPr fontId="2"/>
  </si>
  <si>
    <t>　熊谷元一写真童画館</t>
    <rPh sb="1" eb="5">
      <t>クマガイモトイチ</t>
    </rPh>
    <rPh sb="5" eb="9">
      <t>シャシンドウガ</t>
    </rPh>
    <rPh sb="9" eb="10">
      <t>カン</t>
    </rPh>
    <phoneticPr fontId="2"/>
  </si>
  <si>
    <t>　TEL、FAX　0265-43-4422</t>
    <phoneticPr fontId="2"/>
  </si>
  <si>
    <t>熊谷元一写真童画館について</t>
    <rPh sb="0" eb="9">
      <t>クマガイモトイチシャシンドウガカン</t>
    </rPh>
    <phoneticPr fontId="2"/>
  </si>
  <si>
    <t>　開館時間　午前９時～午後４時３０分</t>
    <rPh sb="1" eb="5">
      <t>カイカンジカン</t>
    </rPh>
    <rPh sb="6" eb="8">
      <t>ゴゼン</t>
    </rPh>
    <rPh sb="9" eb="10">
      <t>ジ</t>
    </rPh>
    <rPh sb="11" eb="13">
      <t>ゴゴ</t>
    </rPh>
    <rPh sb="14" eb="15">
      <t>ジ</t>
    </rPh>
    <rPh sb="17" eb="18">
      <t>フン</t>
    </rPh>
    <phoneticPr fontId="2"/>
  </si>
  <si>
    <t>　休館日　火曜日（祝日は開館）、年末年始</t>
    <rPh sb="1" eb="4">
      <t>キュウカンビ</t>
    </rPh>
    <rPh sb="5" eb="8">
      <t>カヨウビ</t>
    </rPh>
    <rPh sb="9" eb="11">
      <t>シュクジツ</t>
    </rPh>
    <rPh sb="12" eb="14">
      <t>カイカン</t>
    </rPh>
    <rPh sb="16" eb="20">
      <t>ネンマツネンシ</t>
    </rPh>
    <phoneticPr fontId="2"/>
  </si>
  <si>
    <t>※当様式に入力後、下記へそのままメールで申請してください。</t>
    <rPh sb="1" eb="2">
      <t>トウ</t>
    </rPh>
    <rPh sb="2" eb="4">
      <t>ヨウシキ</t>
    </rPh>
    <rPh sb="5" eb="8">
      <t>ニュウリョクゴ</t>
    </rPh>
    <rPh sb="9" eb="11">
      <t>カキ</t>
    </rPh>
    <rPh sb="20" eb="22">
      <t>シンセイ</t>
    </rPh>
    <phoneticPr fontId="2"/>
  </si>
  <si>
    <t>〒395-0301</t>
    <phoneticPr fontId="2"/>
  </si>
  <si>
    <t>　長野県下伊那郡阿智村駒場483</t>
    <rPh sb="1" eb="13">
      <t>ナガノケンシモイナグンアチムラコマバ</t>
    </rPh>
    <phoneticPr fontId="2"/>
  </si>
  <si>
    <t>　阿智村役場 協働活動推進課 協働活動係</t>
    <rPh sb="1" eb="6">
      <t>アチムラヤクバ</t>
    </rPh>
    <rPh sb="7" eb="14">
      <t>キョウドウカツドウスイシンカ</t>
    </rPh>
    <rPh sb="15" eb="20">
      <t>キョウドウカツドウカカリ</t>
    </rPh>
    <phoneticPr fontId="2"/>
  </si>
  <si>
    <t>　TEL　0265-43-2220</t>
    <phoneticPr fontId="2"/>
  </si>
  <si>
    <t>　FAX　0265-43-2351</t>
    <phoneticPr fontId="2"/>
  </si>
  <si>
    <t>　Mail　kyodo@vill.achi.lg.jp</t>
    <phoneticPr fontId="2"/>
  </si>
  <si>
    <t>③</t>
    <phoneticPr fontId="2"/>
  </si>
  <si>
    <t>出版物を２部提出してください。</t>
    <rPh sb="0" eb="3">
      <t>シュッパンブツ</t>
    </rPh>
    <rPh sb="5" eb="8">
      <t>ブテイシュツ</t>
    </rPh>
    <phoneticPr fontId="2"/>
  </si>
  <si>
    <t xml:space="preserve"> 複製品やアルミフレームを滅失又は損傷した場合は費用弁償願います。</t>
    <rPh sb="1" eb="4">
      <t>フクセイヒン</t>
    </rPh>
    <rPh sb="13" eb="16">
      <t>メッシツマタ</t>
    </rPh>
    <rPh sb="17" eb="19">
      <t>ソンショウ</t>
    </rPh>
    <rPh sb="21" eb="23">
      <t>バアイ</t>
    </rPh>
    <rPh sb="24" eb="29">
      <t>ヒヨウベンショウネガ</t>
    </rPh>
    <phoneticPr fontId="2"/>
  </si>
  <si>
    <t xml:space="preserve"> ポスターを使用する権利を第三者に譲渡、又は転貸しないでください。</t>
    <rPh sb="6" eb="8">
      <t>シヨウ</t>
    </rPh>
    <rPh sb="10" eb="12">
      <t>ケンリ</t>
    </rPh>
    <rPh sb="13" eb="16">
      <t>ダイサンシャ</t>
    </rPh>
    <rPh sb="17" eb="19">
      <t>ジョウト</t>
    </rPh>
    <rPh sb="20" eb="21">
      <t>マタ</t>
    </rPh>
    <rPh sb="22" eb="24">
      <t>テンタイ</t>
    </rPh>
    <phoneticPr fontId="2"/>
  </si>
  <si>
    <t xml:space="preserve"> ポスターは使用目的以外に使用しないでください。使用は１用途に対し１回です。２次使用についてはその旨を詳細に示していただくか、別途申請してください。</t>
    <rPh sb="6" eb="12">
      <t>シヨウモクテキイガイ</t>
    </rPh>
    <rPh sb="13" eb="15">
      <t>シヨウ</t>
    </rPh>
    <rPh sb="24" eb="26">
      <t>シヨウ</t>
    </rPh>
    <rPh sb="28" eb="30">
      <t>ヨウト</t>
    </rPh>
    <rPh sb="31" eb="32">
      <t>タイ</t>
    </rPh>
    <rPh sb="34" eb="35">
      <t>カイ</t>
    </rPh>
    <rPh sb="39" eb="42">
      <t>ジシヨウ</t>
    </rPh>
    <rPh sb="49" eb="50">
      <t>ムネ</t>
    </rPh>
    <rPh sb="51" eb="53">
      <t>ショウサイ</t>
    </rPh>
    <rPh sb="54" eb="55">
      <t>シメ</t>
    </rPh>
    <rPh sb="63" eb="67">
      <t>ベットシンセイ</t>
    </rPh>
    <phoneticPr fontId="2"/>
  </si>
  <si>
    <t xml:space="preserve"> 貸付期間は原則として１ヶ月です。</t>
    <rPh sb="1" eb="5">
      <t>カシツケキカン</t>
    </rPh>
    <rPh sb="6" eb="8">
      <t>ゲンソク</t>
    </rPh>
    <rPh sb="13" eb="14">
      <t>ゲツ</t>
    </rPh>
    <phoneticPr fontId="2"/>
  </si>
  <si>
    <t xml:space="preserve"> この貸付条件に従っていただけない場合は、貸付契約を解除し、今後の使用をお断りすることがありますので、ご了承ください。</t>
    <rPh sb="3" eb="7">
      <t>カシツケジョウケン</t>
    </rPh>
    <rPh sb="8" eb="9">
      <t>シタガ</t>
    </rPh>
    <rPh sb="17" eb="19">
      <t>バアイ</t>
    </rPh>
    <rPh sb="21" eb="25">
      <t>カシツケケイヤク</t>
    </rPh>
    <rPh sb="26" eb="28">
      <t>カイジョ</t>
    </rPh>
    <rPh sb="30" eb="32">
      <t>コンゴ</t>
    </rPh>
    <rPh sb="33" eb="35">
      <t>シヨウ</t>
    </rPh>
    <rPh sb="37" eb="38">
      <t>コトワ</t>
    </rPh>
    <rPh sb="52" eb="54">
      <t>リョウショウ</t>
    </rPh>
    <phoneticPr fontId="2"/>
  </si>
  <si>
    <t xml:space="preserve"> 作品の搬出、返還等にかかる経費は借受者が負担してください。</t>
    <rPh sb="1" eb="3">
      <t>サクヒン</t>
    </rPh>
    <rPh sb="4" eb="6">
      <t>ハンシュツ</t>
    </rPh>
    <rPh sb="7" eb="10">
      <t>ヘンカントウ</t>
    </rPh>
    <rPh sb="14" eb="16">
      <t>ケイヒ</t>
    </rPh>
    <rPh sb="17" eb="20">
      <t>カリウケシャ</t>
    </rPh>
    <rPh sb="21" eb="23">
      <t>フタン</t>
    </rPh>
    <phoneticPr fontId="2"/>
  </si>
  <si>
    <t xml:space="preserve"> 作品を出版物等に掲載する場合又は展示する場合</t>
    <rPh sb="1" eb="3">
      <t>サクヒン</t>
    </rPh>
    <rPh sb="4" eb="8">
      <t>シュッパンブツトウ</t>
    </rPh>
    <rPh sb="9" eb="11">
      <t>ケイサイ</t>
    </rPh>
    <rPh sb="13" eb="15">
      <t>バアイ</t>
    </rPh>
    <rPh sb="15" eb="16">
      <t>マタ</t>
    </rPh>
    <rPh sb="17" eb="19">
      <t>テンジ</t>
    </rPh>
    <rPh sb="21" eb="23">
      <t>バアイ</t>
    </rPh>
    <phoneticPr fontId="2"/>
  </si>
  <si>
    <t xml:space="preserve"> 複製品をアルミフレームから取り出しての閲覧・展示はしないでください。</t>
    <rPh sb="1" eb="4">
      <t>フクセイヒン</t>
    </rPh>
    <rPh sb="14" eb="15">
      <t>ト</t>
    </rPh>
    <rPh sb="16" eb="17">
      <t>ダ</t>
    </rPh>
    <rPh sb="20" eb="22">
      <t>エツラン</t>
    </rPh>
    <rPh sb="23" eb="25">
      <t>テンジ</t>
    </rPh>
    <phoneticPr fontId="2"/>
  </si>
  <si>
    <t>出版物等への掲載については事前に阿智村の指導及び校正を受けてください。</t>
    <rPh sb="0" eb="3">
      <t>シュッパンブツ</t>
    </rPh>
    <rPh sb="3" eb="4">
      <t>トウ</t>
    </rPh>
    <rPh sb="6" eb="8">
      <t>ケイサイ</t>
    </rPh>
    <rPh sb="13" eb="15">
      <t>ジゼン</t>
    </rPh>
    <rPh sb="16" eb="19">
      <t>アチムラ</t>
    </rPh>
    <rPh sb="20" eb="23">
      <t>シドウオヨ</t>
    </rPh>
    <rPh sb="24" eb="26">
      <t>コウセイ</t>
    </rPh>
    <rPh sb="27" eb="28">
      <t>ウ</t>
    </rPh>
    <phoneticPr fontId="2"/>
  </si>
  <si>
    <t>年　　月　　日　</t>
    <rPh sb="0" eb="1">
      <t>ネン</t>
    </rPh>
    <rPh sb="3" eb="4">
      <t>ガツ</t>
    </rPh>
    <rPh sb="6" eb="7">
      <t>ヒ</t>
    </rPh>
    <phoneticPr fontId="2"/>
  </si>
  <si>
    <t>一覧表のポスター番号とポスター本体に振られた番号が異なる場合があります。</t>
    <rPh sb="0" eb="3">
      <t>イチランヒョウ</t>
    </rPh>
    <rPh sb="8" eb="10">
      <t>バンゴウ</t>
    </rPh>
    <rPh sb="15" eb="17">
      <t>ホンタイ</t>
    </rPh>
    <rPh sb="18" eb="19">
      <t>フ</t>
    </rPh>
    <rPh sb="22" eb="24">
      <t>バンゴウ</t>
    </rPh>
    <rPh sb="25" eb="26">
      <t>コト</t>
    </rPh>
    <rPh sb="28" eb="30">
      <t>バアイ</t>
    </rPh>
    <phoneticPr fontId="14"/>
  </si>
  <si>
    <t>データのみ</t>
  </si>
  <si>
    <t>データ不要</t>
  </si>
  <si>
    <t>　（データ提供の場合は空欄としてください）</t>
    <rPh sb="11" eb="13">
      <t>クウラン</t>
    </rPh>
    <phoneticPr fontId="2"/>
  </si>
  <si>
    <t>２０２３年１１月３０日　（データ提供の場合は空欄としてください）</t>
    <rPh sb="4" eb="5">
      <t>ネン</t>
    </rPh>
    <rPh sb="7" eb="8">
      <t>ツキ</t>
    </rPh>
    <rPh sb="10" eb="11">
      <t>ニチ</t>
    </rPh>
    <rPh sb="16" eb="18">
      <t>テイキョウ</t>
    </rPh>
    <rPh sb="19" eb="21">
      <t>バアイ</t>
    </rPh>
    <rPh sb="22" eb="24">
      <t>クウラン</t>
    </rPh>
    <phoneticPr fontId="2"/>
  </si>
  <si>
    <t>著作権欄「有」のポスターについては、著作権者に各団体で使用の確認をして下さい。
当村では著作権者の連絡先等を把握していません。</t>
    <rPh sb="0" eb="3">
      <t>チョサクケン</t>
    </rPh>
    <rPh sb="3" eb="4">
      <t>ラン</t>
    </rPh>
    <rPh sb="5" eb="6">
      <t>ア</t>
    </rPh>
    <rPh sb="18" eb="21">
      <t>チョサクケン</t>
    </rPh>
    <rPh sb="21" eb="22">
      <t>シャ</t>
    </rPh>
    <rPh sb="23" eb="24">
      <t>カク</t>
    </rPh>
    <rPh sb="24" eb="26">
      <t>ダンタイ</t>
    </rPh>
    <rPh sb="27" eb="29">
      <t>シヨウ</t>
    </rPh>
    <rPh sb="30" eb="32">
      <t>カクニン</t>
    </rPh>
    <rPh sb="35" eb="36">
      <t>クダ</t>
    </rPh>
    <rPh sb="40" eb="42">
      <t>トウソン</t>
    </rPh>
    <rPh sb="44" eb="48">
      <t>チョサクケンシャ</t>
    </rPh>
    <rPh sb="49" eb="52">
      <t>レンラクサキ</t>
    </rPh>
    <rPh sb="52" eb="53">
      <t>トウ</t>
    </rPh>
    <rPh sb="54" eb="56">
      <t>ハアク</t>
    </rPh>
    <phoneticPr fontId="14"/>
  </si>
  <si>
    <t xml:space="preserve"> 複製、データ化を目的としたポスターの撮影は禁止します。必要がある場合は、事前に阿智村の許可を得てください。</t>
    <rPh sb="1" eb="3">
      <t>フクセイ</t>
    </rPh>
    <rPh sb="7" eb="8">
      <t>カ</t>
    </rPh>
    <rPh sb="9" eb="11">
      <t>モクテキ</t>
    </rPh>
    <rPh sb="19" eb="21">
      <t>サツエイ</t>
    </rPh>
    <rPh sb="22" eb="24">
      <t>キンシ</t>
    </rPh>
    <rPh sb="28" eb="30">
      <t>ヒツヨウ</t>
    </rPh>
    <rPh sb="33" eb="35">
      <t>バアイ</t>
    </rPh>
    <rPh sb="37" eb="39">
      <t>ジゼン</t>
    </rPh>
    <rPh sb="40" eb="43">
      <t>アチムラ</t>
    </rPh>
    <rPh sb="44" eb="46">
      <t>キョカ</t>
    </rPh>
    <rPh sb="47" eb="48">
      <t>エ</t>
    </rPh>
    <phoneticPr fontId="2"/>
  </si>
  <si>
    <t>6.</t>
  </si>
  <si>
    <t>7.</t>
  </si>
  <si>
    <t>8.</t>
  </si>
  <si>
    <t>9.</t>
  </si>
  <si>
    <t xml:space="preserve"> 複製品は返却日までに必ず所蔵館へ到着するよう返却をお願いします。</t>
    <rPh sb="1" eb="4">
      <t>フクセイヒン</t>
    </rPh>
    <rPh sb="5" eb="8">
      <t>ヘンキャクビ</t>
    </rPh>
    <rPh sb="11" eb="12">
      <t>カナラ</t>
    </rPh>
    <rPh sb="13" eb="15">
      <t>ショゾウ</t>
    </rPh>
    <rPh sb="15" eb="16">
      <t>カン</t>
    </rPh>
    <rPh sb="17" eb="19">
      <t>トウチャク</t>
    </rPh>
    <rPh sb="23" eb="25">
      <t>ヘンキャク</t>
    </rPh>
    <rPh sb="27" eb="28">
      <t>ネガ</t>
    </rPh>
    <phoneticPr fontId="2"/>
  </si>
  <si>
    <t>代表者</t>
    <rPh sb="0" eb="3">
      <t>ダイヒョウシャ</t>
    </rPh>
    <phoneticPr fontId="2"/>
  </si>
  <si>
    <t>担当者</t>
    <rPh sb="0" eb="3">
      <t>タントウシャ</t>
    </rPh>
    <phoneticPr fontId="2"/>
  </si>
  <si>
    <t>〒</t>
    <phoneticPr fontId="2"/>
  </si>
  <si>
    <t>貸付条件を遵守し、次のとおり貸付を受けたいので申請します。</t>
    <rPh sb="0" eb="2">
      <t>カシツケ</t>
    </rPh>
    <rPh sb="2" eb="4">
      <t>ジョウケン</t>
    </rPh>
    <rPh sb="5" eb="7">
      <t>ジュンシュ</t>
    </rPh>
    <rPh sb="9" eb="10">
      <t>ツギ</t>
    </rPh>
    <rPh sb="14" eb="16">
      <t>カシツケ</t>
    </rPh>
    <rPh sb="17" eb="18">
      <t>ウ</t>
    </rPh>
    <rPh sb="23" eb="25">
      <t>シンセイ</t>
    </rPh>
    <phoneticPr fontId="2"/>
  </si>
  <si>
    <t>　図録　１冊500円、500部発行
　前回2010年4月5日許可あり</t>
    <rPh sb="1" eb="3">
      <t>ズロク</t>
    </rPh>
    <rPh sb="5" eb="6">
      <t>サツ</t>
    </rPh>
    <rPh sb="9" eb="10">
      <t>エン</t>
    </rPh>
    <rPh sb="14" eb="15">
      <t>ブ</t>
    </rPh>
    <rPh sb="15" eb="17">
      <t>ハッコウ</t>
    </rPh>
    <phoneticPr fontId="2"/>
  </si>
  <si>
    <t>貸付日</t>
    <rPh sb="0" eb="2">
      <t>カシツケ</t>
    </rPh>
    <rPh sb="2" eb="3">
      <t>ビ</t>
    </rPh>
    <phoneticPr fontId="2"/>
  </si>
  <si>
    <t>返還日</t>
    <rPh sb="0" eb="3">
      <t>ヘンカンビ</t>
    </rPh>
    <phoneticPr fontId="2"/>
  </si>
  <si>
    <t>返却確認者</t>
    <rPh sb="0" eb="2">
      <t>ヘンキャク</t>
    </rPh>
    <rPh sb="2" eb="4">
      <t>カクニン</t>
    </rPh>
    <rPh sb="4" eb="5">
      <t>シャ</t>
    </rPh>
    <phoneticPr fontId="2"/>
  </si>
  <si>
    <t>印</t>
    <rPh sb="0" eb="1">
      <t>イン</t>
    </rPh>
    <phoneticPr fontId="2"/>
  </si>
  <si>
    <t>戦時中ポスター貸付申請書 兼借用書</t>
    <rPh sb="0" eb="2">
      <t>センジ</t>
    </rPh>
    <rPh sb="2" eb="3">
      <t>チュウ</t>
    </rPh>
    <rPh sb="7" eb="9">
      <t>カシツケ</t>
    </rPh>
    <rPh sb="9" eb="11">
      <t>シンセイ</t>
    </rPh>
    <rPh sb="11" eb="12">
      <t>ショ</t>
    </rPh>
    <rPh sb="13" eb="14">
      <t>ケン</t>
    </rPh>
    <rPh sb="14" eb="17">
      <t>シャクヨウショ</t>
    </rPh>
    <phoneticPr fontId="2"/>
  </si>
  <si>
    <t>戦時中ポスター貸付申請書 兼借用書</t>
    <rPh sb="0" eb="2">
      <t>センジ</t>
    </rPh>
    <rPh sb="2" eb="3">
      <t>チュウ</t>
    </rPh>
    <rPh sb="7" eb="9">
      <t>カシツケ</t>
    </rPh>
    <rPh sb="9" eb="11">
      <t>シンセイ</t>
    </rPh>
    <rPh sb="11" eb="12">
      <t>ショ</t>
    </rPh>
    <phoneticPr fontId="2"/>
  </si>
  <si>
    <t>戦時中ポスター貸付申請書 兼借用書（別紙）</t>
    <rPh sb="0" eb="2">
      <t>センジ</t>
    </rPh>
    <rPh sb="2" eb="3">
      <t>チュウ</t>
    </rPh>
    <rPh sb="7" eb="9">
      <t>カシツケ</t>
    </rPh>
    <rPh sb="9" eb="11">
      <t>シンセイ</t>
    </rPh>
    <rPh sb="11" eb="12">
      <t>ショ</t>
    </rPh>
    <rPh sb="18" eb="20">
      <t>ベッシ</t>
    </rPh>
    <phoneticPr fontId="2"/>
  </si>
  <si>
    <t>戦時中ポスター貸付決定通知書（別紙）</t>
    <rPh sb="0" eb="2">
      <t>センジ</t>
    </rPh>
    <rPh sb="2" eb="3">
      <t>チュウ</t>
    </rPh>
    <rPh sb="7" eb="9">
      <t>カシツケ</t>
    </rPh>
    <rPh sb="9" eb="11">
      <t>ケッテイ</t>
    </rPh>
    <rPh sb="11" eb="14">
      <t>ツウチショ</t>
    </rPh>
    <rPh sb="15" eb="17">
      <t>ベッシ</t>
    </rPh>
    <phoneticPr fontId="2"/>
  </si>
  <si>
    <t>貸付に関するご相談、申請書提出　「阿智村役場 協働活動推進課」</t>
    <rPh sb="0" eb="2">
      <t>カシツケ</t>
    </rPh>
    <rPh sb="3" eb="4">
      <t>カン</t>
    </rPh>
    <rPh sb="7" eb="9">
      <t>ソウダン</t>
    </rPh>
    <rPh sb="10" eb="13">
      <t>シンセイショ</t>
    </rPh>
    <rPh sb="13" eb="15">
      <t>テイシュツ</t>
    </rPh>
    <rPh sb="17" eb="22">
      <t>アチムラヤクバ</t>
    </rPh>
    <rPh sb="23" eb="30">
      <t>キョウドウカツドウスイシンカ</t>
    </rPh>
    <phoneticPr fontId="2"/>
  </si>
  <si>
    <t>レプリカの貸出元、返却先（所蔵館） 「熊谷元一写真童画館」</t>
    <rPh sb="5" eb="7">
      <t>カシダシ</t>
    </rPh>
    <rPh sb="7" eb="8">
      <t>モト</t>
    </rPh>
    <rPh sb="9" eb="11">
      <t>ヘンキャク</t>
    </rPh>
    <rPh sb="11" eb="12">
      <t>サキ</t>
    </rPh>
    <rPh sb="13" eb="15">
      <t>ショゾウ</t>
    </rPh>
    <rPh sb="15" eb="16">
      <t>カン</t>
    </rPh>
    <rPh sb="19" eb="28">
      <t>クマガイモトイチシャシンドウガカン</t>
    </rPh>
    <phoneticPr fontId="2"/>
  </si>
  <si>
    <t>　※複写式の申請書をご利用の場合は、当館へお問い合わせください。</t>
    <rPh sb="2" eb="4">
      <t>フクシャ</t>
    </rPh>
    <rPh sb="4" eb="5">
      <t>シキ</t>
    </rPh>
    <rPh sb="6" eb="9">
      <t>シンセイショ</t>
    </rPh>
    <rPh sb="11" eb="13">
      <t>リヨウ</t>
    </rPh>
    <rPh sb="14" eb="16">
      <t>バアイ</t>
    </rPh>
    <rPh sb="18" eb="20">
      <t>トウカン</t>
    </rPh>
    <rPh sb="22" eb="23">
      <t>ト</t>
    </rPh>
    <rPh sb="24" eb="25">
      <t>ア</t>
    </rPh>
    <phoneticPr fontId="2"/>
  </si>
  <si>
    <r>
      <rPr>
        <b/>
        <sz val="11"/>
        <color theme="1"/>
        <rFont val="HG丸ｺﾞｼｯｸM-PRO"/>
        <family val="3"/>
        <charset val="128"/>
      </rPr>
      <t>　　</t>
    </r>
    <r>
      <rPr>
        <sz val="11"/>
        <color theme="1"/>
        <rFont val="HG丸ｺﾞｼｯｸM-PRO"/>
        <family val="3"/>
        <charset val="128"/>
      </rPr>
      <t>複写式の申請書の提出先は熊谷元一写真童画館となります。</t>
    </r>
    <rPh sb="2" eb="4">
      <t>フクシャ</t>
    </rPh>
    <rPh sb="4" eb="5">
      <t>シキ</t>
    </rPh>
    <rPh sb="6" eb="9">
      <t>シンセイショ</t>
    </rPh>
    <rPh sb="10" eb="12">
      <t>テイシュツ</t>
    </rPh>
    <rPh sb="12" eb="13">
      <t>サキ</t>
    </rPh>
    <rPh sb="14" eb="16">
      <t>クマガイ</t>
    </rPh>
    <rPh sb="16" eb="18">
      <t>モトイチ</t>
    </rPh>
    <rPh sb="18" eb="20">
      <t>シャシン</t>
    </rPh>
    <rPh sb="20" eb="22">
      <t>ドウガ</t>
    </rPh>
    <rPh sb="22" eb="23">
      <t>カン</t>
    </rPh>
    <phoneticPr fontId="2"/>
  </si>
  <si>
    <t>　開庁時間　平日　午前8時30分～午後5時15分</t>
    <rPh sb="1" eb="3">
      <t>カイチョウ</t>
    </rPh>
    <rPh sb="3" eb="5">
      <t>ジカン</t>
    </rPh>
    <rPh sb="6" eb="8">
      <t>ヘイジツ</t>
    </rPh>
    <rPh sb="9" eb="11">
      <t>ゴゼン</t>
    </rPh>
    <rPh sb="12" eb="13">
      <t>ジ</t>
    </rPh>
    <rPh sb="15" eb="16">
      <t>フン</t>
    </rPh>
    <rPh sb="17" eb="19">
      <t>ゴゴ</t>
    </rPh>
    <rPh sb="20" eb="21">
      <t>ジ</t>
    </rPh>
    <rPh sb="23" eb="24">
      <t>フン</t>
    </rPh>
    <phoneticPr fontId="2"/>
  </si>
  <si>
    <t>　　　　　　12月29日～1月3日　年末年始休業</t>
    <rPh sb="8" eb="9">
      <t>ガツ</t>
    </rPh>
    <rPh sb="11" eb="12">
      <t>ニチ</t>
    </rPh>
    <rPh sb="14" eb="15">
      <t>ガツ</t>
    </rPh>
    <rPh sb="16" eb="17">
      <t>ニチ</t>
    </rPh>
    <rPh sb="18" eb="20">
      <t>ネンマツ</t>
    </rPh>
    <rPh sb="20" eb="22">
      <t>ネンシ</t>
    </rPh>
    <rPh sb="22" eb="24">
      <t>キュウギョウ</t>
    </rPh>
    <phoneticPr fontId="2"/>
  </si>
  <si>
    <t xml:space="preserve">　戦時中ポスター　計　　　点の減免を申請します。
</t>
    <rPh sb="1" eb="4">
      <t>センジチュウ</t>
    </rPh>
    <rPh sb="9" eb="10">
      <t>ケイ</t>
    </rPh>
    <rPh sb="13" eb="14">
      <t>テン</t>
    </rPh>
    <rPh sb="15" eb="17">
      <t>ゲンメン</t>
    </rPh>
    <rPh sb="18" eb="20">
      <t>シンセイ</t>
    </rPh>
    <phoneticPr fontId="2"/>
  </si>
  <si>
    <t>　　　　年　　月　　 日</t>
    <phoneticPr fontId="2"/>
  </si>
  <si>
    <t>　　　　年　　月　　 日</t>
    <rPh sb="4" eb="5">
      <t>ネン</t>
    </rPh>
    <rPh sb="7" eb="8">
      <t>ツキ</t>
    </rPh>
    <rPh sb="11" eb="12">
      <t>ニチ</t>
    </rPh>
    <phoneticPr fontId="2"/>
  </si>
  <si>
    <t>　</t>
    <phoneticPr fontId="2"/>
  </si>
  <si>
    <t>※使用用途を選択してください。</t>
    <phoneticPr fontId="2"/>
  </si>
  <si>
    <t>年　　月　　日</t>
    <rPh sb="0" eb="1">
      <t>ネン</t>
    </rPh>
    <rPh sb="3" eb="4">
      <t>ガツ</t>
    </rPh>
    <rPh sb="6" eb="7">
      <t>ニチ</t>
    </rPh>
    <phoneticPr fontId="2"/>
  </si>
  <si>
    <t>※ご希望する提供方法を選択してください。</t>
  </si>
  <si>
    <t>※減免率を選択してください。</t>
  </si>
  <si>
    <t>(公印省略)</t>
    <rPh sb="1" eb="3">
      <t>コウイン</t>
    </rPh>
    <rPh sb="3" eb="5">
      <t>ショウリャク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</si>
</sst>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F800]dddd\,\ mmmm\ dd\,\ yyyy"/>
    <numFmt numFmtId="177" formatCode="yyyy&quot;年&quot;m&quot;月&quot;d&quot;日&quot;;@"/>
    <numFmt numFmtId="178" formatCode="[$]ggge&quot;年&quot;m&quot;月&quot;d&quot;日&quot;;@" x16r2:formatCode16="[$-ja-JP-x-gannen]ggge&quot;年&quot;m&quot;月&quot;d&quot;日&quot;;@"/>
    <numFmt numFmtId="179" formatCode="[$-411]ggge&quot;年&quot;m&quot;月&quot;d&quot;日&quot;;@"/>
  </numFmts>
  <fonts count="21">
    <font>
      <sz val="11"/>
      <color theme="1"/>
      <name val="游ゴシック"/>
      <family val="2"/>
      <charset val="128"/>
      <scheme val="minor"/>
    </font>
    <font>
      <sz val="14"/>
      <color theme="1"/>
      <name val="メイリオ"/>
      <family val="3"/>
      <charset val="128"/>
    </font>
    <font>
      <sz val="6"/>
      <name val="游ゴシック"/>
      <family val="2"/>
      <charset val="128"/>
      <scheme val="minor"/>
    </font>
    <font>
      <sz val="11"/>
      <color theme="1"/>
      <name val="メイリオ"/>
      <family val="3"/>
      <charset val="128"/>
    </font>
    <font>
      <sz val="12"/>
      <color theme="1"/>
      <name val="メイリオ"/>
      <family val="3"/>
      <charset val="128"/>
    </font>
    <font>
      <sz val="10"/>
      <color theme="1"/>
      <name val="メイリオ"/>
      <family val="3"/>
      <charset val="128"/>
    </font>
    <font>
      <u/>
      <sz val="11"/>
      <color theme="10"/>
      <name val="游ゴシック"/>
      <family val="2"/>
      <charset val="128"/>
      <scheme val="minor"/>
    </font>
    <font>
      <b/>
      <sz val="14"/>
      <color rgb="FFFF0000"/>
      <name val="游ゴシック"/>
      <family val="3"/>
      <charset val="128"/>
      <scheme val="minor"/>
    </font>
    <font>
      <sz val="11"/>
      <color rgb="FFFF0000"/>
      <name val="游ゴシック"/>
      <family val="2"/>
      <charset val="128"/>
      <scheme val="minor"/>
    </font>
    <font>
      <sz val="11"/>
      <color indexed="81"/>
      <name val="MS P ゴシック"/>
      <family val="3"/>
      <charset val="128"/>
    </font>
    <font>
      <sz val="11"/>
      <color rgb="FFFF0000"/>
      <name val="游ゴシック"/>
      <family val="3"/>
      <charset val="128"/>
      <scheme val="minor"/>
    </font>
    <font>
      <b/>
      <sz val="11"/>
      <color rgb="FFFF0000"/>
      <name val="メイリオ"/>
      <family val="3"/>
      <charset val="128"/>
    </font>
    <font>
      <b/>
      <sz val="12"/>
      <color rgb="FFFF0000"/>
      <name val="メイリオ"/>
      <family val="3"/>
      <charset val="128"/>
    </font>
    <font>
      <sz val="11"/>
      <color theme="1"/>
      <name val="游ゴシック"/>
      <family val="2"/>
      <scheme val="minor"/>
    </font>
    <font>
      <sz val="6"/>
      <name val="游ゴシック"/>
      <family val="3"/>
      <charset val="128"/>
      <scheme val="minor"/>
    </font>
    <font>
      <sz val="11"/>
      <color rgb="FFFF0000"/>
      <name val="メイリオ"/>
      <family val="3"/>
      <charset val="128"/>
    </font>
    <font>
      <b/>
      <sz val="11"/>
      <color theme="1"/>
      <name val="HG丸ｺﾞｼｯｸM-PRO"/>
      <family val="3"/>
      <charset val="128"/>
    </font>
    <font>
      <sz val="11"/>
      <color theme="1"/>
      <name val="HG丸ｺﾞｼｯｸM-PRO"/>
      <family val="3"/>
      <charset val="128"/>
    </font>
    <font>
      <sz val="12"/>
      <color theme="1"/>
      <name val="HG丸ｺﾞｼｯｸM-PRO"/>
      <family val="3"/>
      <charset val="128"/>
    </font>
    <font>
      <b/>
      <sz val="11"/>
      <color indexed="81"/>
      <name val="MS P ゴシック"/>
      <family val="3"/>
      <charset val="128"/>
    </font>
    <font>
      <sz val="9"/>
      <color theme="1"/>
      <name val="メイリオ"/>
      <family val="3"/>
      <charset val="128"/>
    </font>
  </fonts>
  <fills count="4">
    <fill>
      <patternFill patternType="none"/>
    </fill>
    <fill>
      <patternFill patternType="gray125"/>
    </fill>
    <fill>
      <patternFill patternType="solid">
        <fgColor theme="7" tint="0.59999389629810485"/>
        <bgColor indexed="64"/>
      </patternFill>
    </fill>
    <fill>
      <patternFill patternType="solid">
        <fgColor theme="0" tint="-0.34998626667073579"/>
        <bgColor indexed="64"/>
      </patternFill>
    </fill>
  </fills>
  <borders count="60">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right/>
      <top style="hair">
        <color indexed="64"/>
      </top>
      <bottom style="hair">
        <color indexed="64"/>
      </bottom>
      <diagonal/>
    </border>
    <border>
      <left style="thin">
        <color auto="1"/>
      </left>
      <right style="hair">
        <color auto="1"/>
      </right>
      <top style="thin">
        <color auto="1"/>
      </top>
      <bottom style="hair">
        <color auto="1"/>
      </bottom>
      <diagonal/>
    </border>
    <border>
      <left style="thin">
        <color auto="1"/>
      </left>
      <right style="hair">
        <color auto="1"/>
      </right>
      <top style="hair">
        <color auto="1"/>
      </top>
      <bottom style="hair">
        <color auto="1"/>
      </bottom>
      <diagonal/>
    </border>
    <border>
      <left style="thin">
        <color auto="1"/>
      </left>
      <right style="hair">
        <color auto="1"/>
      </right>
      <top/>
      <bottom style="hair">
        <color auto="1"/>
      </bottom>
      <diagonal/>
    </border>
    <border>
      <left style="thin">
        <color auto="1"/>
      </left>
      <right style="hair">
        <color auto="1"/>
      </right>
      <top style="hair">
        <color auto="1"/>
      </top>
      <bottom style="thin">
        <color auto="1"/>
      </bottom>
      <diagonal/>
    </border>
    <border>
      <left/>
      <right style="thin">
        <color indexed="64"/>
      </right>
      <top style="thin">
        <color auto="1"/>
      </top>
      <bottom style="hair">
        <color auto="1"/>
      </bottom>
      <diagonal/>
    </border>
    <border>
      <left/>
      <right style="thin">
        <color auto="1"/>
      </right>
      <top style="hair">
        <color auto="1"/>
      </top>
      <bottom style="hair">
        <color auto="1"/>
      </bottom>
      <diagonal/>
    </border>
    <border>
      <left/>
      <right style="thin">
        <color auto="1"/>
      </right>
      <top/>
      <bottom style="hair">
        <color auto="1"/>
      </bottom>
      <diagonal/>
    </border>
    <border>
      <left/>
      <right style="thin">
        <color auto="1"/>
      </right>
      <top style="hair">
        <color auto="1"/>
      </top>
      <bottom style="thin">
        <color auto="1"/>
      </bottom>
      <diagonal/>
    </border>
    <border>
      <left style="hair">
        <color auto="1"/>
      </left>
      <right style="hair">
        <color auto="1"/>
      </right>
      <top style="thin">
        <color auto="1"/>
      </top>
      <bottom style="hair">
        <color auto="1"/>
      </bottom>
      <diagonal/>
    </border>
    <border>
      <left style="hair">
        <color auto="1"/>
      </left>
      <right style="hair">
        <color auto="1"/>
      </right>
      <top style="hair">
        <color auto="1"/>
      </top>
      <bottom style="hair">
        <color auto="1"/>
      </bottom>
      <diagonal/>
    </border>
    <border>
      <left style="hair">
        <color auto="1"/>
      </left>
      <right style="hair">
        <color auto="1"/>
      </right>
      <top/>
      <bottom style="hair">
        <color auto="1"/>
      </bottom>
      <diagonal/>
    </border>
    <border>
      <left style="thin">
        <color auto="1"/>
      </left>
      <right style="thin">
        <color auto="1"/>
      </right>
      <top style="medium">
        <color indexed="64"/>
      </top>
      <bottom style="thin">
        <color auto="1"/>
      </bottom>
      <diagonal/>
    </border>
    <border>
      <left style="hair">
        <color auto="1"/>
      </left>
      <right style="hair">
        <color auto="1"/>
      </right>
      <top style="hair">
        <color auto="1"/>
      </top>
      <bottom style="thin">
        <color indexed="64"/>
      </bottom>
      <diagonal/>
    </border>
    <border>
      <left style="thick">
        <color rgb="FFFF0000"/>
      </left>
      <right/>
      <top style="thick">
        <color rgb="FFFF0000"/>
      </top>
      <bottom/>
      <diagonal/>
    </border>
    <border>
      <left/>
      <right/>
      <top style="thick">
        <color rgb="FFFF0000"/>
      </top>
      <bottom/>
      <diagonal/>
    </border>
    <border>
      <left/>
      <right style="thick">
        <color rgb="FFFF0000"/>
      </right>
      <top style="thick">
        <color rgb="FFFF0000"/>
      </top>
      <bottom/>
      <diagonal/>
    </border>
    <border>
      <left style="thick">
        <color rgb="FFFF0000"/>
      </left>
      <right/>
      <top/>
      <bottom/>
      <diagonal/>
    </border>
    <border>
      <left/>
      <right style="thick">
        <color rgb="FFFF0000"/>
      </right>
      <top/>
      <bottom/>
      <diagonal/>
    </border>
    <border>
      <left style="thick">
        <color rgb="FFFF0000"/>
      </left>
      <right/>
      <top/>
      <bottom style="thick">
        <color rgb="FFFF0000"/>
      </bottom>
      <diagonal/>
    </border>
    <border>
      <left/>
      <right/>
      <top/>
      <bottom style="thick">
        <color rgb="FFFF0000"/>
      </bottom>
      <diagonal/>
    </border>
    <border>
      <left/>
      <right style="thick">
        <color rgb="FFFF0000"/>
      </right>
      <top/>
      <bottom style="thick">
        <color rgb="FFFF0000"/>
      </bottom>
      <diagonal/>
    </border>
    <border>
      <left style="thick">
        <color rgb="FF00B050"/>
      </left>
      <right/>
      <top style="thick">
        <color rgb="FF00B050"/>
      </top>
      <bottom/>
      <diagonal/>
    </border>
    <border>
      <left/>
      <right/>
      <top style="thick">
        <color rgb="FF00B050"/>
      </top>
      <bottom/>
      <diagonal/>
    </border>
    <border>
      <left/>
      <right style="thick">
        <color rgb="FF00B050"/>
      </right>
      <top style="thick">
        <color rgb="FF00B050"/>
      </top>
      <bottom/>
      <diagonal/>
    </border>
    <border>
      <left style="thick">
        <color rgb="FF00B050"/>
      </left>
      <right/>
      <top/>
      <bottom/>
      <diagonal/>
    </border>
    <border>
      <left/>
      <right style="thick">
        <color rgb="FF00B050"/>
      </right>
      <top/>
      <bottom/>
      <diagonal/>
    </border>
    <border>
      <left style="thick">
        <color rgb="FF00B050"/>
      </left>
      <right/>
      <top/>
      <bottom style="thick">
        <color rgb="FF00B050"/>
      </bottom>
      <diagonal/>
    </border>
    <border>
      <left/>
      <right/>
      <top/>
      <bottom style="thick">
        <color rgb="FF00B050"/>
      </bottom>
      <diagonal/>
    </border>
    <border>
      <left/>
      <right style="thick">
        <color rgb="FF00B050"/>
      </right>
      <top/>
      <bottom style="thick">
        <color rgb="FF00B050"/>
      </bottom>
      <diagonal/>
    </border>
    <border>
      <left/>
      <right/>
      <top style="thin">
        <color indexed="64"/>
      </top>
      <bottom/>
      <diagonal/>
    </border>
  </borders>
  <cellStyleXfs count="3">
    <xf numFmtId="0" fontId="0" fillId="0" borderId="0">
      <alignment vertical="center"/>
    </xf>
    <xf numFmtId="0" fontId="6" fillId="0" borderId="0" applyNumberFormat="0" applyFill="0" applyBorder="0" applyAlignment="0" applyProtection="0">
      <alignment vertical="center"/>
    </xf>
    <xf numFmtId="0" fontId="13" fillId="0" borderId="0"/>
  </cellStyleXfs>
  <cellXfs count="241">
    <xf numFmtId="0" fontId="0" fillId="0" borderId="0" xfId="0">
      <alignment vertical="center"/>
    </xf>
    <xf numFmtId="0" fontId="3" fillId="0" borderId="0" xfId="0" applyFont="1">
      <alignment vertical="center"/>
    </xf>
    <xf numFmtId="0" fontId="3" fillId="0" borderId="0" xfId="0" applyFont="1" applyAlignment="1">
      <alignment horizontal="center" vertical="center"/>
    </xf>
    <xf numFmtId="0" fontId="4" fillId="0" borderId="0" xfId="0" applyFont="1">
      <alignment vertical="center"/>
    </xf>
    <xf numFmtId="0" fontId="3" fillId="0" borderId="10" xfId="0" applyFont="1" applyBorder="1" applyAlignment="1">
      <alignment horizontal="center" vertical="center"/>
    </xf>
    <xf numFmtId="0" fontId="3" fillId="0" borderId="9" xfId="0" applyFont="1" applyBorder="1" applyAlignment="1">
      <alignment horizontal="center" vertical="center"/>
    </xf>
    <xf numFmtId="0" fontId="3" fillId="0" borderId="3" xfId="0" applyFont="1" applyBorder="1" applyAlignment="1">
      <alignment horizontal="center" vertical="center"/>
    </xf>
    <xf numFmtId="0" fontId="3" fillId="0" borderId="9" xfId="0" applyFont="1" applyBorder="1">
      <alignment vertical="center"/>
    </xf>
    <xf numFmtId="0" fontId="3" fillId="0" borderId="10" xfId="0" applyFont="1" applyBorder="1">
      <alignment vertical="center"/>
    </xf>
    <xf numFmtId="0" fontId="3" fillId="0" borderId="10" xfId="0" applyFont="1" applyBorder="1" applyAlignment="1">
      <alignment horizontal="right" vertical="center"/>
    </xf>
    <xf numFmtId="0" fontId="5" fillId="0" borderId="0" xfId="0" applyFont="1">
      <alignment vertical="center"/>
    </xf>
    <xf numFmtId="0" fontId="1" fillId="0" borderId="0" xfId="0" applyFont="1" applyAlignment="1">
      <alignment horizontal="center" vertical="center"/>
    </xf>
    <xf numFmtId="0" fontId="7" fillId="0" borderId="0" xfId="0" applyFont="1">
      <alignment vertical="center"/>
    </xf>
    <xf numFmtId="0" fontId="3" fillId="0" borderId="20" xfId="0" applyFont="1" applyBorder="1" applyAlignment="1">
      <alignment horizontal="center" vertical="center" shrinkToFit="1"/>
    </xf>
    <xf numFmtId="0" fontId="3" fillId="0" borderId="20" xfId="0" applyFont="1" applyBorder="1" applyAlignment="1">
      <alignment horizontal="center" vertical="center"/>
    </xf>
    <xf numFmtId="0" fontId="3" fillId="0" borderId="1" xfId="0" applyFont="1" applyBorder="1">
      <alignment vertical="center"/>
    </xf>
    <xf numFmtId="0" fontId="3" fillId="0" borderId="2" xfId="0" applyFont="1" applyBorder="1">
      <alignment vertical="center"/>
    </xf>
    <xf numFmtId="0" fontId="8" fillId="0" borderId="0" xfId="0" applyFont="1">
      <alignment vertical="center"/>
    </xf>
    <xf numFmtId="0" fontId="10" fillId="0" borderId="0" xfId="0" applyFont="1" applyAlignment="1">
      <alignment vertical="top"/>
    </xf>
    <xf numFmtId="0" fontId="0" fillId="0" borderId="0" xfId="0" applyAlignment="1">
      <alignment horizontal="right" vertical="center"/>
    </xf>
    <xf numFmtId="0" fontId="3" fillId="0" borderId="0" xfId="0" applyFont="1" applyAlignment="1" applyProtection="1">
      <alignment horizontal="right" vertical="center"/>
      <protection locked="0"/>
    </xf>
    <xf numFmtId="0" fontId="3" fillId="0" borderId="0" xfId="0" applyFont="1" applyAlignment="1">
      <alignment horizontal="right" vertical="center"/>
    </xf>
    <xf numFmtId="0" fontId="3" fillId="0" borderId="0" xfId="0" applyFont="1" applyAlignment="1">
      <alignment horizontal="left" vertical="center"/>
    </xf>
    <xf numFmtId="0" fontId="3" fillId="0" borderId="29" xfId="0" applyFont="1" applyBorder="1">
      <alignment vertical="center"/>
    </xf>
    <xf numFmtId="0" fontId="3" fillId="0" borderId="0" xfId="0" applyFont="1" applyProtection="1">
      <alignment vertical="center"/>
      <protection locked="0"/>
    </xf>
    <xf numFmtId="0" fontId="1" fillId="0" borderId="0" xfId="0" applyFont="1" applyAlignment="1" applyProtection="1">
      <alignment horizontal="center" vertical="center"/>
      <protection locked="0"/>
    </xf>
    <xf numFmtId="0" fontId="3" fillId="0" borderId="0" xfId="0" applyFont="1" applyAlignment="1" applyProtection="1">
      <alignment horizontal="center" vertical="center"/>
      <protection locked="0"/>
    </xf>
    <xf numFmtId="176" fontId="3" fillId="0" borderId="0" xfId="0" applyNumberFormat="1" applyFont="1" applyAlignment="1" applyProtection="1">
      <alignment horizontal="right" vertical="center"/>
      <protection locked="0"/>
    </xf>
    <xf numFmtId="0" fontId="4" fillId="0" borderId="0" xfId="0" applyFont="1" applyProtection="1">
      <alignment vertical="center"/>
      <protection locked="0"/>
    </xf>
    <xf numFmtId="0" fontId="3" fillId="0" borderId="0" xfId="0" applyFont="1" applyAlignment="1" applyProtection="1">
      <alignment horizontal="left" vertical="center"/>
      <protection locked="0"/>
    </xf>
    <xf numFmtId="0" fontId="3" fillId="0" borderId="0" xfId="0" applyFont="1" applyAlignment="1" applyProtection="1">
      <alignment vertical="top"/>
      <protection locked="0"/>
    </xf>
    <xf numFmtId="0" fontId="3" fillId="0" borderId="0" xfId="0" applyFont="1" applyAlignment="1" applyProtection="1">
      <alignment vertical="top" wrapText="1"/>
      <protection locked="0"/>
    </xf>
    <xf numFmtId="0" fontId="12" fillId="0" borderId="0" xfId="0" applyFont="1">
      <alignment vertical="center"/>
    </xf>
    <xf numFmtId="0" fontId="11" fillId="0" borderId="0" xfId="0" applyFont="1">
      <alignment vertical="center"/>
    </xf>
    <xf numFmtId="0" fontId="15" fillId="0" borderId="0" xfId="0" applyFont="1">
      <alignment vertical="center"/>
    </xf>
    <xf numFmtId="0" fontId="15" fillId="0" borderId="0" xfId="0" applyFont="1" applyAlignment="1">
      <alignment vertical="top"/>
    </xf>
    <xf numFmtId="0" fontId="3" fillId="0" borderId="0" xfId="0" applyFont="1" applyAlignment="1">
      <alignment horizontal="right" vertical="center" indent="1"/>
    </xf>
    <xf numFmtId="0" fontId="3" fillId="0" borderId="1" xfId="0" applyFont="1" applyBorder="1" applyAlignment="1">
      <alignment horizontal="right" vertical="center" indent="1"/>
    </xf>
    <xf numFmtId="0" fontId="3" fillId="0" borderId="2" xfId="0" applyFont="1" applyBorder="1" applyAlignment="1">
      <alignment horizontal="right" vertical="center" indent="1"/>
    </xf>
    <xf numFmtId="0" fontId="4" fillId="0" borderId="0" xfId="0" applyFont="1" applyAlignment="1">
      <alignment horizontal="right" vertical="center"/>
    </xf>
    <xf numFmtId="0" fontId="3" fillId="0" borderId="0" xfId="0" applyFont="1" applyAlignment="1"/>
    <xf numFmtId="176" fontId="3" fillId="0" borderId="0" xfId="0" applyNumberFormat="1" applyFont="1">
      <alignment vertical="center"/>
    </xf>
    <xf numFmtId="0" fontId="17" fillId="0" borderId="0" xfId="0" applyFont="1">
      <alignment vertical="center"/>
    </xf>
    <xf numFmtId="0" fontId="18" fillId="0" borderId="0" xfId="0" applyFont="1" applyAlignment="1">
      <alignment vertical="top"/>
    </xf>
    <xf numFmtId="49" fontId="18" fillId="0" borderId="0" xfId="0" applyNumberFormat="1" applyFont="1" applyAlignment="1">
      <alignment horizontal="right" vertical="top"/>
    </xf>
    <xf numFmtId="49" fontId="18" fillId="0" borderId="0" xfId="0" applyNumberFormat="1" applyFont="1" applyAlignment="1">
      <alignment horizontal="right" vertical="top" wrapText="1"/>
    </xf>
    <xf numFmtId="0" fontId="18" fillId="0" borderId="0" xfId="0" applyFont="1" applyAlignment="1">
      <alignment vertical="top" wrapText="1"/>
    </xf>
    <xf numFmtId="0" fontId="18" fillId="0" borderId="0" xfId="0" applyFont="1">
      <alignment vertical="center"/>
    </xf>
    <xf numFmtId="49" fontId="18" fillId="0" borderId="0" xfId="0" applyNumberFormat="1" applyFont="1" applyAlignment="1">
      <alignment vertical="top"/>
    </xf>
    <xf numFmtId="49" fontId="18" fillId="0" borderId="0" xfId="0" applyNumberFormat="1" applyFont="1" applyAlignment="1">
      <alignment vertical="top" wrapText="1"/>
    </xf>
    <xf numFmtId="49" fontId="18" fillId="0" borderId="0" xfId="0" applyNumberFormat="1" applyFont="1" applyAlignment="1">
      <alignment horizontal="center" vertical="top" wrapText="1"/>
    </xf>
    <xf numFmtId="0" fontId="17" fillId="0" borderId="43" xfId="0" applyFont="1" applyBorder="1">
      <alignment vertical="center"/>
    </xf>
    <xf numFmtId="0" fontId="17" fillId="0" borderId="44" xfId="0" applyFont="1" applyBorder="1">
      <alignment vertical="center"/>
    </xf>
    <xf numFmtId="0" fontId="17" fillId="0" borderId="45" xfId="0" applyFont="1" applyBorder="1">
      <alignment vertical="center"/>
    </xf>
    <xf numFmtId="0" fontId="17" fillId="0" borderId="46" xfId="0" applyFont="1" applyBorder="1">
      <alignment vertical="center"/>
    </xf>
    <xf numFmtId="0" fontId="16" fillId="0" borderId="0" xfId="0" applyFont="1">
      <alignment vertical="center"/>
    </xf>
    <xf numFmtId="0" fontId="17" fillId="0" borderId="47" xfId="0" applyFont="1" applyBorder="1">
      <alignment vertical="center"/>
    </xf>
    <xf numFmtId="0" fontId="17" fillId="0" borderId="48" xfId="0" applyFont="1" applyBorder="1">
      <alignment vertical="center"/>
    </xf>
    <xf numFmtId="0" fontId="17" fillId="0" borderId="49" xfId="0" applyFont="1" applyBorder="1">
      <alignment vertical="center"/>
    </xf>
    <xf numFmtId="0" fontId="17" fillId="0" borderId="50" xfId="0" applyFont="1" applyBorder="1">
      <alignment vertical="center"/>
    </xf>
    <xf numFmtId="0" fontId="17" fillId="0" borderId="51" xfId="0" applyFont="1" applyBorder="1">
      <alignment vertical="center"/>
    </xf>
    <xf numFmtId="0" fontId="17" fillId="0" borderId="52" xfId="0" applyFont="1" applyBorder="1">
      <alignment vertical="center"/>
    </xf>
    <xf numFmtId="0" fontId="17" fillId="0" borderId="53" xfId="0" applyFont="1" applyBorder="1">
      <alignment vertical="center"/>
    </xf>
    <xf numFmtId="0" fontId="17" fillId="0" borderId="54" xfId="0" applyFont="1" applyBorder="1">
      <alignment vertical="center"/>
    </xf>
    <xf numFmtId="0" fontId="17" fillId="0" borderId="55" xfId="0" applyFont="1" applyBorder="1">
      <alignment vertical="center"/>
    </xf>
    <xf numFmtId="0" fontId="17" fillId="0" borderId="56" xfId="0" applyFont="1" applyBorder="1">
      <alignment vertical="center"/>
    </xf>
    <xf numFmtId="0" fontId="17" fillId="0" borderId="57" xfId="0" applyFont="1" applyBorder="1">
      <alignment vertical="center"/>
    </xf>
    <xf numFmtId="0" fontId="17" fillId="0" borderId="58" xfId="0" applyFont="1" applyBorder="1">
      <alignment vertical="center"/>
    </xf>
    <xf numFmtId="0" fontId="3" fillId="2" borderId="26" xfId="0" applyFont="1" applyFill="1" applyBorder="1" applyAlignment="1">
      <alignment horizontal="center" vertical="center" shrinkToFit="1"/>
    </xf>
    <xf numFmtId="0" fontId="3" fillId="2" borderId="28" xfId="0" applyFont="1" applyFill="1" applyBorder="1" applyAlignment="1">
      <alignment horizontal="center" vertical="center" shrinkToFit="1"/>
    </xf>
    <xf numFmtId="0" fontId="3" fillId="2" borderId="23" xfId="0" applyFont="1" applyFill="1" applyBorder="1" applyAlignment="1">
      <alignment horizontal="center" vertical="center" shrinkToFit="1"/>
    </xf>
    <xf numFmtId="0" fontId="3" fillId="0" borderId="26" xfId="0" applyFont="1" applyBorder="1" applyAlignment="1">
      <alignment horizontal="center" vertical="center" shrinkToFit="1"/>
    </xf>
    <xf numFmtId="0" fontId="3" fillId="0" borderId="23" xfId="0" applyFont="1" applyBorder="1" applyAlignment="1">
      <alignment horizontal="center" vertical="center" shrinkToFit="1"/>
    </xf>
    <xf numFmtId="0" fontId="3" fillId="0" borderId="0" xfId="2" applyFont="1"/>
    <xf numFmtId="0" fontId="3" fillId="0" borderId="10" xfId="2" applyFont="1" applyBorder="1" applyAlignment="1">
      <alignment horizontal="center" vertical="center" shrinkToFit="1"/>
    </xf>
    <xf numFmtId="0" fontId="5" fillId="0" borderId="30" xfId="2" applyFont="1" applyBorder="1" applyAlignment="1">
      <alignment horizontal="center" vertical="center" wrapText="1" shrinkToFit="1"/>
    </xf>
    <xf numFmtId="0" fontId="3" fillId="0" borderId="38" xfId="2" applyFont="1" applyBorder="1" applyAlignment="1">
      <alignment horizontal="center" vertical="center"/>
    </xf>
    <xf numFmtId="0" fontId="3" fillId="0" borderId="34" xfId="2" applyFont="1" applyBorder="1" applyAlignment="1">
      <alignment horizontal="center" vertical="center" shrinkToFit="1"/>
    </xf>
    <xf numFmtId="0" fontId="3" fillId="0" borderId="31" xfId="2" applyFont="1" applyBorder="1" applyAlignment="1">
      <alignment horizontal="center" vertical="center"/>
    </xf>
    <xf numFmtId="0" fontId="3" fillId="0" borderId="39" xfId="2" applyFont="1" applyBorder="1"/>
    <xf numFmtId="0" fontId="3" fillId="0" borderId="35" xfId="2" applyFont="1" applyBorder="1" applyAlignment="1">
      <alignment shrinkToFit="1"/>
    </xf>
    <xf numFmtId="0" fontId="3" fillId="3" borderId="10" xfId="2" applyFont="1" applyFill="1" applyBorder="1" applyAlignment="1">
      <alignment horizontal="center" vertical="center" shrinkToFit="1"/>
    </xf>
    <xf numFmtId="0" fontId="3" fillId="3" borderId="31" xfId="2" applyFont="1" applyFill="1" applyBorder="1" applyAlignment="1">
      <alignment horizontal="center" vertical="center"/>
    </xf>
    <xf numFmtId="0" fontId="3" fillId="3" borderId="39" xfId="2" applyFont="1" applyFill="1" applyBorder="1"/>
    <xf numFmtId="0" fontId="3" fillId="3" borderId="35" xfId="2" applyFont="1" applyFill="1" applyBorder="1" applyAlignment="1">
      <alignment shrinkToFit="1"/>
    </xf>
    <xf numFmtId="0" fontId="3" fillId="3" borderId="39" xfId="2" applyFont="1" applyFill="1" applyBorder="1" applyAlignment="1">
      <alignment wrapText="1"/>
    </xf>
    <xf numFmtId="0" fontId="3" fillId="0" borderId="39" xfId="2" applyFont="1" applyBorder="1" applyAlignment="1">
      <alignment wrapText="1"/>
    </xf>
    <xf numFmtId="0" fontId="3" fillId="0" borderId="32" xfId="2" applyFont="1" applyBorder="1" applyAlignment="1">
      <alignment horizontal="center" vertical="center"/>
    </xf>
    <xf numFmtId="0" fontId="3" fillId="0" borderId="40" xfId="2" applyFont="1" applyBorder="1"/>
    <xf numFmtId="0" fontId="3" fillId="0" borderId="36" xfId="2" applyFont="1" applyBorder="1" applyAlignment="1">
      <alignment shrinkToFit="1"/>
    </xf>
    <xf numFmtId="0" fontId="3" fillId="0" borderId="33" xfId="2" applyFont="1" applyBorder="1" applyAlignment="1">
      <alignment horizontal="center" vertical="center"/>
    </xf>
    <xf numFmtId="0" fontId="3" fillId="0" borderId="42" xfId="2" applyFont="1" applyBorder="1"/>
    <xf numFmtId="0" fontId="3" fillId="0" borderId="37" xfId="2" applyFont="1" applyBorder="1" applyAlignment="1">
      <alignment shrinkToFit="1"/>
    </xf>
    <xf numFmtId="0" fontId="3" fillId="0" borderId="0" xfId="2" applyFont="1" applyAlignment="1">
      <alignment horizontal="center" vertical="center" shrinkToFit="1"/>
    </xf>
    <xf numFmtId="0" fontId="3" fillId="0" borderId="0" xfId="2" applyFont="1" applyAlignment="1">
      <alignment horizontal="center" vertical="center"/>
    </xf>
    <xf numFmtId="0" fontId="3" fillId="0" borderId="0" xfId="2" applyFont="1" applyAlignment="1">
      <alignment shrinkToFit="1"/>
    </xf>
    <xf numFmtId="0" fontId="3" fillId="0" borderId="0" xfId="2" applyFont="1" applyAlignment="1">
      <alignment vertical="top" wrapText="1"/>
    </xf>
    <xf numFmtId="0" fontId="3" fillId="0" borderId="0" xfId="2" applyFont="1" applyAlignment="1">
      <alignment vertical="top" shrinkToFit="1"/>
    </xf>
    <xf numFmtId="0" fontId="11" fillId="0" borderId="0" xfId="2" applyFont="1" applyAlignment="1">
      <alignment horizontal="center" vertical="center" shrinkToFit="1"/>
    </xf>
    <xf numFmtId="0" fontId="3" fillId="0" borderId="0" xfId="0" applyFont="1" applyAlignment="1" applyProtection="1">
      <alignment vertical="center" shrinkToFit="1"/>
      <protection locked="0"/>
    </xf>
    <xf numFmtId="0" fontId="20" fillId="0" borderId="0" xfId="0" applyFont="1">
      <alignment vertical="center"/>
    </xf>
    <xf numFmtId="0" fontId="3" fillId="0" borderId="26" xfId="0" applyFont="1" applyBorder="1" applyAlignment="1" applyProtection="1">
      <alignment horizontal="center" vertical="center" shrinkToFit="1"/>
      <protection locked="0"/>
    </xf>
    <xf numFmtId="0" fontId="3" fillId="0" borderId="23" xfId="0" applyFont="1" applyBorder="1" applyAlignment="1" applyProtection="1">
      <alignment horizontal="center" vertical="center" shrinkToFit="1"/>
      <protection locked="0"/>
    </xf>
    <xf numFmtId="0" fontId="3" fillId="0" borderId="9" xfId="0" applyFont="1" applyBorder="1" applyProtection="1">
      <alignment vertical="center"/>
      <protection locked="0"/>
    </xf>
    <xf numFmtId="0" fontId="3" fillId="0" borderId="10" xfId="0" applyFont="1" applyBorder="1" applyProtection="1">
      <alignment vertical="center"/>
      <protection locked="0"/>
    </xf>
    <xf numFmtId="49" fontId="18" fillId="0" borderId="0" xfId="0" applyNumberFormat="1" applyFont="1" applyAlignment="1">
      <alignment vertical="top" wrapText="1"/>
    </xf>
    <xf numFmtId="0" fontId="18" fillId="0" borderId="0" xfId="0" applyFont="1" applyAlignment="1">
      <alignment vertical="top" wrapText="1"/>
    </xf>
    <xf numFmtId="0" fontId="0" fillId="2" borderId="1" xfId="0" applyFill="1" applyBorder="1">
      <alignment vertical="center"/>
    </xf>
    <xf numFmtId="0" fontId="3" fillId="2" borderId="4" xfId="0" applyFont="1" applyFill="1" applyBorder="1">
      <alignment vertical="center"/>
    </xf>
    <xf numFmtId="0" fontId="3" fillId="2" borderId="7" xfId="0" applyFont="1" applyFill="1" applyBorder="1">
      <alignment vertical="center"/>
    </xf>
    <xf numFmtId="0" fontId="5" fillId="2" borderId="7" xfId="0" applyFont="1" applyFill="1" applyBorder="1" applyAlignment="1">
      <alignment vertical="center" wrapText="1"/>
    </xf>
    <xf numFmtId="0" fontId="5" fillId="2" borderId="8" xfId="0" applyFont="1" applyFill="1" applyBorder="1" applyAlignment="1">
      <alignment vertical="center" wrapText="1"/>
    </xf>
    <xf numFmtId="0" fontId="1" fillId="0" borderId="0" xfId="0" applyFont="1" applyAlignment="1">
      <alignment horizontal="center" vertical="center"/>
    </xf>
    <xf numFmtId="176" fontId="4" fillId="2" borderId="0" xfId="0" applyNumberFormat="1" applyFont="1" applyFill="1" applyAlignment="1">
      <alignment horizontal="right" vertical="center"/>
    </xf>
    <xf numFmtId="0" fontId="3" fillId="2" borderId="0" xfId="0" applyFont="1" applyFill="1">
      <alignment vertical="center"/>
    </xf>
    <xf numFmtId="0" fontId="3" fillId="2" borderId="1" xfId="0" applyFont="1" applyFill="1" applyBorder="1">
      <alignment vertical="center"/>
    </xf>
    <xf numFmtId="0" fontId="6" fillId="2" borderId="2" xfId="1" applyFill="1" applyBorder="1" applyAlignment="1" applyProtection="1">
      <alignment vertical="center"/>
    </xf>
    <xf numFmtId="0" fontId="0" fillId="2" borderId="2" xfId="0" applyFill="1" applyBorder="1">
      <alignment vertical="center"/>
    </xf>
    <xf numFmtId="0" fontId="5" fillId="0" borderId="4" xfId="0" applyFont="1" applyBorder="1" applyAlignment="1">
      <alignment horizontal="center" vertical="center" wrapText="1"/>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2" borderId="11" xfId="0" applyFont="1" applyFill="1" applyBorder="1" applyAlignment="1">
      <alignment horizontal="center" vertical="center"/>
    </xf>
    <xf numFmtId="0" fontId="3" fillId="2" borderId="9" xfId="0" applyFont="1" applyFill="1" applyBorder="1" applyAlignment="1">
      <alignment horizontal="center" vertical="center"/>
    </xf>
    <xf numFmtId="0" fontId="3" fillId="0" borderId="3" xfId="0" applyFont="1" applyBorder="1">
      <alignment vertical="center"/>
    </xf>
    <xf numFmtId="0" fontId="3" fillId="0" borderId="2" xfId="0" applyFont="1" applyBorder="1">
      <alignment vertical="center"/>
    </xf>
    <xf numFmtId="0" fontId="3" fillId="2" borderId="15" xfId="0" applyFont="1" applyFill="1" applyBorder="1" applyAlignment="1">
      <alignment horizontal="center" vertical="center"/>
    </xf>
    <xf numFmtId="0" fontId="3" fillId="2" borderId="16" xfId="0" applyFont="1" applyFill="1" applyBorder="1" applyAlignment="1">
      <alignment horizontal="center" vertical="center"/>
    </xf>
    <xf numFmtId="0" fontId="3" fillId="0" borderId="17" xfId="0" applyFont="1" applyBorder="1" applyAlignment="1">
      <alignment horizontal="left" vertical="center"/>
    </xf>
    <xf numFmtId="0" fontId="3" fillId="0" borderId="10" xfId="0" applyFont="1" applyBorder="1" applyAlignment="1">
      <alignment horizontal="left" vertical="center"/>
    </xf>
    <xf numFmtId="0" fontId="3" fillId="0" borderId="3" xfId="0" applyFont="1" applyBorder="1" applyAlignment="1">
      <alignment horizontal="left" vertical="center"/>
    </xf>
    <xf numFmtId="0" fontId="3" fillId="2" borderId="21" xfId="0" applyFont="1" applyFill="1" applyBorder="1" applyAlignment="1">
      <alignment horizontal="left" vertical="center" wrapText="1"/>
    </xf>
    <xf numFmtId="0" fontId="3" fillId="2" borderId="17" xfId="0" applyFont="1" applyFill="1" applyBorder="1" applyAlignment="1">
      <alignment horizontal="left" vertical="center"/>
    </xf>
    <xf numFmtId="0" fontId="3" fillId="2" borderId="18" xfId="0" applyFont="1" applyFill="1" applyBorder="1" applyAlignment="1">
      <alignment horizontal="left" vertical="center"/>
    </xf>
    <xf numFmtId="0" fontId="3" fillId="0" borderId="3" xfId="0" applyFont="1" applyBorder="1" applyAlignment="1">
      <alignment horizontal="right" vertical="center"/>
    </xf>
    <xf numFmtId="0" fontId="3" fillId="0" borderId="1" xfId="0" applyFont="1" applyBorder="1" applyAlignment="1">
      <alignment horizontal="right" vertical="center"/>
    </xf>
    <xf numFmtId="0" fontId="3" fillId="0" borderId="19" xfId="0" applyFont="1" applyBorder="1" applyAlignment="1">
      <alignment horizontal="right" vertical="center"/>
    </xf>
    <xf numFmtId="177" fontId="3" fillId="2" borderId="11" xfId="0" applyNumberFormat="1" applyFont="1" applyFill="1" applyBorder="1" applyAlignment="1">
      <alignment horizontal="left" vertical="center" indent="1"/>
    </xf>
    <xf numFmtId="177" fontId="3" fillId="2" borderId="2" xfId="0" applyNumberFormat="1" applyFont="1" applyFill="1" applyBorder="1" applyAlignment="1">
      <alignment horizontal="left" vertical="center" indent="1"/>
    </xf>
    <xf numFmtId="177" fontId="3" fillId="2" borderId="1" xfId="0" applyNumberFormat="1" applyFont="1" applyFill="1" applyBorder="1" applyAlignment="1">
      <alignment horizontal="left" vertical="center" indent="1"/>
    </xf>
    <xf numFmtId="177" fontId="3" fillId="2" borderId="22" xfId="0" applyNumberFormat="1" applyFont="1" applyFill="1" applyBorder="1" applyAlignment="1">
      <alignment horizontal="left" vertical="center" indent="1"/>
    </xf>
    <xf numFmtId="177" fontId="3" fillId="2" borderId="12" xfId="0" applyNumberFormat="1" applyFont="1" applyFill="1" applyBorder="1" applyAlignment="1">
      <alignment horizontal="left" vertical="center" indent="1"/>
    </xf>
    <xf numFmtId="0" fontId="3" fillId="0" borderId="10" xfId="0" applyFont="1" applyBorder="1" applyAlignment="1">
      <alignment horizontal="left" vertical="center" wrapText="1"/>
    </xf>
    <xf numFmtId="0" fontId="3" fillId="2" borderId="11" xfId="0" applyFont="1" applyFill="1" applyBorder="1">
      <alignment vertical="center"/>
    </xf>
    <xf numFmtId="0" fontId="3" fillId="2" borderId="2" xfId="0" applyFont="1" applyFill="1" applyBorder="1">
      <alignment vertical="center"/>
    </xf>
    <xf numFmtId="0" fontId="3" fillId="2" borderId="12" xfId="0" applyFont="1" applyFill="1" applyBorder="1">
      <alignment vertical="center"/>
    </xf>
    <xf numFmtId="0" fontId="3" fillId="0" borderId="3" xfId="0" applyFont="1" applyBorder="1" applyAlignment="1">
      <alignment horizontal="left" vertical="center" wrapText="1"/>
    </xf>
    <xf numFmtId="0" fontId="3" fillId="2" borderId="11"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2" xfId="0" applyFont="1" applyFill="1" applyBorder="1" applyAlignment="1">
      <alignment horizontal="left" vertical="center"/>
    </xf>
    <xf numFmtId="0" fontId="3" fillId="2" borderId="12" xfId="0" applyFont="1" applyFill="1" applyBorder="1" applyAlignment="1">
      <alignment horizontal="left" vertical="center"/>
    </xf>
    <xf numFmtId="0" fontId="3" fillId="2" borderId="13" xfId="0" applyFont="1" applyFill="1" applyBorder="1" applyAlignment="1">
      <alignment horizontal="center" vertical="center"/>
    </xf>
    <xf numFmtId="0" fontId="3" fillId="2" borderId="14" xfId="0" applyFont="1" applyFill="1" applyBorder="1" applyAlignment="1">
      <alignment horizontal="center" vertical="center"/>
    </xf>
    <xf numFmtId="0" fontId="3" fillId="0" borderId="0" xfId="2" applyFont="1" applyAlignment="1">
      <alignment vertical="top" wrapText="1"/>
    </xf>
    <xf numFmtId="0" fontId="3" fillId="0" borderId="0" xfId="2" applyFont="1" applyAlignment="1">
      <alignment wrapText="1"/>
    </xf>
    <xf numFmtId="0" fontId="3" fillId="0" borderId="0" xfId="2" applyFont="1" applyAlignment="1">
      <alignment vertical="center" wrapText="1"/>
    </xf>
    <xf numFmtId="0" fontId="1" fillId="0" borderId="3" xfId="2" applyFont="1" applyBorder="1" applyAlignment="1">
      <alignment horizontal="center" shrinkToFit="1"/>
    </xf>
    <xf numFmtId="0" fontId="1" fillId="0" borderId="2" xfId="2" applyFont="1" applyBorder="1" applyAlignment="1">
      <alignment horizontal="center" shrinkToFit="1"/>
    </xf>
    <xf numFmtId="0" fontId="1" fillId="0" borderId="9" xfId="2" applyFont="1" applyBorder="1" applyAlignment="1">
      <alignment horizontal="center" shrinkToFit="1"/>
    </xf>
    <xf numFmtId="0" fontId="3" fillId="0" borderId="11" xfId="0" applyFont="1" applyBorder="1" applyAlignment="1" applyProtection="1">
      <alignment horizontal="center" vertical="center"/>
      <protection locked="0"/>
    </xf>
    <xf numFmtId="0" fontId="3" fillId="0" borderId="9" xfId="0" applyFont="1" applyBorder="1" applyAlignment="1" applyProtection="1">
      <alignment horizontal="center" vertical="center"/>
      <protection locked="0"/>
    </xf>
    <xf numFmtId="0" fontId="3" fillId="0" borderId="2" xfId="0" applyFont="1" applyBorder="1" applyAlignment="1">
      <alignment horizontal="left" vertical="center"/>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5" xfId="0" applyFont="1" applyBorder="1" applyAlignment="1" applyProtection="1">
      <alignment horizontal="center" vertical="center"/>
      <protection locked="0"/>
    </xf>
    <xf numFmtId="0" fontId="3" fillId="0" borderId="16" xfId="0" applyFont="1" applyBorder="1" applyAlignment="1" applyProtection="1">
      <alignment horizontal="center" vertical="center"/>
      <protection locked="0"/>
    </xf>
    <xf numFmtId="0" fontId="3" fillId="0" borderId="4" xfId="0" applyFont="1" applyBorder="1" applyProtection="1">
      <alignment vertical="center"/>
      <protection locked="0"/>
    </xf>
    <xf numFmtId="0" fontId="3" fillId="0" borderId="7" xfId="0" applyFont="1" applyBorder="1" applyProtection="1">
      <alignment vertical="center"/>
      <protection locked="0"/>
    </xf>
    <xf numFmtId="0" fontId="5" fillId="0" borderId="7" xfId="0" applyFont="1" applyBorder="1" applyAlignment="1" applyProtection="1">
      <alignment vertical="center" wrapText="1"/>
      <protection locked="0"/>
    </xf>
    <xf numFmtId="0" fontId="5" fillId="0" borderId="8" xfId="0" applyFont="1" applyBorder="1" applyAlignment="1" applyProtection="1">
      <alignment vertical="center" wrapText="1"/>
      <protection locked="0"/>
    </xf>
    <xf numFmtId="0" fontId="3" fillId="0" borderId="21" xfId="0" applyFont="1" applyBorder="1" applyAlignment="1" applyProtection="1">
      <alignment horizontal="left" vertical="center" wrapText="1"/>
      <protection locked="0"/>
    </xf>
    <xf numFmtId="0" fontId="3" fillId="0" borderId="17" xfId="0" applyFont="1" applyBorder="1" applyAlignment="1" applyProtection="1">
      <alignment horizontal="left" vertical="center" wrapText="1"/>
      <protection locked="0"/>
    </xf>
    <xf numFmtId="0" fontId="3" fillId="0" borderId="18" xfId="0" applyFont="1" applyBorder="1" applyAlignment="1" applyProtection="1">
      <alignment horizontal="left" vertical="center" wrapText="1"/>
      <protection locked="0"/>
    </xf>
    <xf numFmtId="179" fontId="3" fillId="0" borderId="11" xfId="0" applyNumberFormat="1" applyFont="1" applyBorder="1" applyAlignment="1" applyProtection="1">
      <alignment horizontal="left" vertical="center"/>
      <protection locked="0"/>
    </xf>
    <xf numFmtId="179" fontId="3" fillId="0" borderId="2" xfId="0" applyNumberFormat="1" applyFont="1" applyBorder="1" applyAlignment="1" applyProtection="1">
      <alignment horizontal="left" vertical="center"/>
      <protection locked="0"/>
    </xf>
    <xf numFmtId="179" fontId="3" fillId="0" borderId="1" xfId="0" applyNumberFormat="1" applyFont="1" applyBorder="1" applyAlignment="1" applyProtection="1">
      <alignment horizontal="left" vertical="center"/>
      <protection locked="0"/>
    </xf>
    <xf numFmtId="179" fontId="3" fillId="0" borderId="22" xfId="0" applyNumberFormat="1" applyFont="1" applyBorder="1" applyAlignment="1" applyProtection="1">
      <alignment horizontal="left" vertical="center"/>
      <protection locked="0"/>
    </xf>
    <xf numFmtId="0" fontId="3" fillId="0" borderId="11" xfId="0" applyFont="1" applyBorder="1" applyProtection="1">
      <alignment vertical="center"/>
      <protection locked="0"/>
    </xf>
    <xf numFmtId="0" fontId="3" fillId="0" borderId="2" xfId="0" applyFont="1" applyBorder="1" applyProtection="1">
      <alignment vertical="center"/>
      <protection locked="0"/>
    </xf>
    <xf numFmtId="0" fontId="3" fillId="0" borderId="12" xfId="0" applyFont="1" applyBorder="1" applyProtection="1">
      <alignment vertical="center"/>
      <protection locked="0"/>
    </xf>
    <xf numFmtId="179" fontId="3" fillId="0" borderId="11" xfId="0" applyNumberFormat="1" applyFont="1" applyBorder="1" applyProtection="1">
      <alignment vertical="center"/>
      <protection locked="0"/>
    </xf>
    <xf numFmtId="179" fontId="3" fillId="0" borderId="2" xfId="0" applyNumberFormat="1" applyFont="1" applyBorder="1" applyProtection="1">
      <alignment vertical="center"/>
      <protection locked="0"/>
    </xf>
    <xf numFmtId="179" fontId="3" fillId="0" borderId="12" xfId="0" applyNumberFormat="1" applyFont="1" applyBorder="1" applyProtection="1">
      <alignment vertical="center"/>
      <protection locked="0"/>
    </xf>
    <xf numFmtId="0" fontId="3" fillId="0" borderId="11" xfId="0" applyFont="1" applyBorder="1" applyAlignment="1" applyProtection="1">
      <alignment horizontal="left" vertical="center" wrapText="1"/>
      <protection locked="0"/>
    </xf>
    <xf numFmtId="0" fontId="3" fillId="0" borderId="2" xfId="0" applyFont="1" applyBorder="1" applyAlignment="1" applyProtection="1">
      <alignment horizontal="left" vertical="center" wrapText="1"/>
      <protection locked="0"/>
    </xf>
    <xf numFmtId="0" fontId="3" fillId="0" borderId="12" xfId="0" applyFont="1" applyBorder="1" applyAlignment="1" applyProtection="1">
      <alignment horizontal="left" vertical="center" wrapText="1"/>
      <protection locked="0"/>
    </xf>
    <xf numFmtId="176" fontId="3" fillId="0" borderId="0" xfId="0" applyNumberFormat="1" applyFont="1" applyAlignment="1" applyProtection="1">
      <alignment horizontal="right" vertical="center"/>
      <protection locked="0"/>
    </xf>
    <xf numFmtId="0" fontId="3" fillId="0" borderId="0" xfId="0" applyFont="1" applyAlignment="1" applyProtection="1">
      <alignment vertical="center" shrinkToFit="1"/>
      <protection locked="0"/>
    </xf>
    <xf numFmtId="0" fontId="3" fillId="0" borderId="0" xfId="0" applyFont="1" applyAlignment="1" applyProtection="1">
      <alignment vertical="center" wrapText="1" shrinkToFit="1"/>
      <protection locked="0"/>
    </xf>
    <xf numFmtId="0" fontId="3" fillId="0" borderId="2" xfId="0" applyFont="1" applyBorder="1" applyAlignment="1" applyProtection="1">
      <alignment vertical="center" shrinkToFit="1"/>
      <protection locked="0"/>
    </xf>
    <xf numFmtId="0" fontId="4" fillId="0" borderId="0" xfId="0" applyFont="1" applyAlignment="1">
      <alignment horizontal="center"/>
    </xf>
    <xf numFmtId="0" fontId="6" fillId="0" borderId="2" xfId="1" applyFill="1" applyBorder="1" applyAlignment="1" applyProtection="1">
      <alignment vertical="center" shrinkToFit="1"/>
      <protection locked="0"/>
    </xf>
    <xf numFmtId="0" fontId="3" fillId="0" borderId="17" xfId="0" applyFont="1" applyBorder="1" applyAlignment="1">
      <alignment horizontal="left" vertical="center" indent="2"/>
    </xf>
    <xf numFmtId="0" fontId="4" fillId="0" borderId="0" xfId="0" applyFont="1" applyAlignment="1">
      <alignment horizontal="right" vertical="center"/>
    </xf>
    <xf numFmtId="0" fontId="3" fillId="0" borderId="29" xfId="0" applyFont="1" applyBorder="1" applyAlignment="1">
      <alignment horizontal="left" vertical="center" shrinkToFit="1"/>
    </xf>
    <xf numFmtId="0" fontId="1" fillId="0" borderId="0" xfId="0" applyFont="1" applyAlignment="1" applyProtection="1">
      <alignment horizontal="center" vertical="center"/>
      <protection locked="0"/>
    </xf>
    <xf numFmtId="178" fontId="3" fillId="0" borderId="0" xfId="0" applyNumberFormat="1" applyFont="1" applyAlignment="1" applyProtection="1">
      <alignment horizontal="right" vertical="center"/>
      <protection locked="0"/>
    </xf>
    <xf numFmtId="0" fontId="3" fillId="0" borderId="0" xfId="0" applyFont="1" applyAlignment="1">
      <alignment horizontal="left" vertical="center" shrinkToFit="1"/>
    </xf>
    <xf numFmtId="0" fontId="3" fillId="0" borderId="0" xfId="0" applyFont="1" applyAlignment="1">
      <alignment horizontal="left" vertical="center" wrapText="1" shrinkToFit="1"/>
    </xf>
    <xf numFmtId="178" fontId="3" fillId="0" borderId="0" xfId="0" applyNumberFormat="1" applyFont="1">
      <alignment vertical="center"/>
    </xf>
    <xf numFmtId="0" fontId="3" fillId="0" borderId="0" xfId="0" applyFont="1" applyAlignment="1">
      <alignment vertical="top" wrapText="1"/>
    </xf>
    <xf numFmtId="0" fontId="11" fillId="0" borderId="0" xfId="0" applyFont="1" applyAlignment="1">
      <alignment vertical="center" wrapText="1"/>
    </xf>
    <xf numFmtId="178" fontId="3" fillId="0" borderId="0" xfId="0" applyNumberFormat="1" applyFont="1" applyAlignment="1">
      <alignment horizontal="right" vertical="center"/>
    </xf>
    <xf numFmtId="0" fontId="3" fillId="0" borderId="0" xfId="0" applyFont="1">
      <alignment vertical="center"/>
    </xf>
    <xf numFmtId="0" fontId="3" fillId="0" borderId="0" xfId="0" applyFont="1" applyAlignment="1" applyProtection="1">
      <alignment horizontal="center" vertical="center"/>
      <protection locked="0"/>
    </xf>
    <xf numFmtId="0" fontId="3" fillId="0" borderId="0" xfId="0" applyFont="1" applyAlignment="1" applyProtection="1">
      <alignment vertical="top" wrapText="1"/>
      <protection locked="0"/>
    </xf>
    <xf numFmtId="0" fontId="3" fillId="0" borderId="0" xfId="0" applyFont="1" applyProtection="1">
      <alignment vertical="center"/>
      <protection locked="0"/>
    </xf>
    <xf numFmtId="0" fontId="3" fillId="0" borderId="10" xfId="0" applyFont="1" applyBorder="1" applyAlignment="1">
      <alignment horizontal="center" vertical="center"/>
    </xf>
    <xf numFmtId="177" fontId="3" fillId="0" borderId="10" xfId="0" applyNumberFormat="1" applyFont="1" applyBorder="1" applyAlignment="1" applyProtection="1">
      <alignment horizontal="right" vertical="center"/>
      <protection locked="0"/>
    </xf>
    <xf numFmtId="0" fontId="3" fillId="0" borderId="59" xfId="0" applyFont="1" applyBorder="1" applyAlignment="1" applyProtection="1">
      <alignment horizontal="center" vertical="center"/>
      <protection locked="0"/>
    </xf>
    <xf numFmtId="0" fontId="3" fillId="0" borderId="0" xfId="0" applyFont="1" applyAlignment="1">
      <alignment horizontal="left" vertical="center" indent="1" shrinkToFit="1"/>
    </xf>
    <xf numFmtId="0" fontId="3" fillId="0" borderId="11" xfId="0" applyFont="1" applyBorder="1" applyAlignment="1">
      <alignment horizontal="center" vertical="center"/>
    </xf>
    <xf numFmtId="0" fontId="3" fillId="0" borderId="9" xfId="0" applyFont="1" applyBorder="1" applyAlignment="1">
      <alignment horizontal="center" vertical="center"/>
    </xf>
    <xf numFmtId="0" fontId="3" fillId="0" borderId="21" xfId="0" applyFont="1" applyBorder="1" applyAlignment="1">
      <alignment horizontal="center" vertical="center"/>
    </xf>
    <xf numFmtId="0" fontId="3" fillId="0" borderId="27" xfId="0" applyFont="1" applyBorder="1" applyAlignment="1">
      <alignment horizontal="center" vertical="center"/>
    </xf>
    <xf numFmtId="0" fontId="3" fillId="0" borderId="24" xfId="0" applyFont="1" applyBorder="1">
      <alignment vertical="center"/>
    </xf>
    <xf numFmtId="0" fontId="3" fillId="0" borderId="17" xfId="0" applyFont="1" applyBorder="1">
      <alignment vertical="center"/>
    </xf>
    <xf numFmtId="0" fontId="4" fillId="0" borderId="0" xfId="0" applyFont="1" applyAlignment="1">
      <alignment horizontal="center" vertical="center"/>
    </xf>
    <xf numFmtId="0" fontId="3" fillId="0" borderId="10" xfId="0" applyFont="1" applyBorder="1">
      <alignment vertical="center"/>
    </xf>
    <xf numFmtId="0" fontId="3" fillId="0" borderId="41" xfId="0" applyFont="1" applyBorder="1" applyAlignment="1" applyProtection="1">
      <alignment vertical="top" wrapText="1"/>
      <protection locked="0"/>
    </xf>
    <xf numFmtId="0" fontId="3" fillId="0" borderId="0" xfId="0" applyFont="1" applyAlignment="1" applyProtection="1">
      <alignment horizontal="right" vertical="center"/>
      <protection locked="0"/>
    </xf>
    <xf numFmtId="0" fontId="3" fillId="0" borderId="25" xfId="0" applyFont="1" applyBorder="1" applyAlignment="1">
      <alignment horizontal="left" vertical="center" wrapText="1"/>
    </xf>
    <xf numFmtId="0" fontId="3" fillId="0" borderId="9" xfId="0" applyFont="1" applyBorder="1" applyAlignment="1">
      <alignment horizontal="left" vertical="center" wrapText="1"/>
    </xf>
    <xf numFmtId="0" fontId="3" fillId="0" borderId="26" xfId="0" applyFont="1" applyBorder="1" applyAlignment="1">
      <alignment horizontal="left" vertical="center" wrapText="1"/>
    </xf>
    <xf numFmtId="0" fontId="3" fillId="0" borderId="15" xfId="0" applyFont="1" applyBorder="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23" xfId="0" applyFont="1" applyBorder="1" applyAlignment="1">
      <alignment horizontal="left" vertical="center" wrapText="1"/>
    </xf>
    <xf numFmtId="176" fontId="3" fillId="0" borderId="25" xfId="0" applyNumberFormat="1" applyFont="1" applyBorder="1" applyAlignment="1">
      <alignment horizontal="left" vertical="center"/>
    </xf>
    <xf numFmtId="176" fontId="3" fillId="0" borderId="9" xfId="0" applyNumberFormat="1" applyFont="1" applyBorder="1" applyAlignment="1">
      <alignment horizontal="left" vertical="center"/>
    </xf>
    <xf numFmtId="176" fontId="3" fillId="0" borderId="10" xfId="0" applyNumberFormat="1" applyFont="1" applyBorder="1" applyAlignment="1">
      <alignment horizontal="left" vertical="center"/>
    </xf>
    <xf numFmtId="176" fontId="3" fillId="0" borderId="26" xfId="0" applyNumberFormat="1" applyFont="1" applyBorder="1" applyAlignment="1">
      <alignment horizontal="left" vertical="center"/>
    </xf>
    <xf numFmtId="0" fontId="3" fillId="0" borderId="11" xfId="0" applyFont="1" applyBorder="1">
      <alignment vertical="center"/>
    </xf>
    <xf numFmtId="0" fontId="3" fillId="0" borderId="12" xfId="0" applyFont="1" applyBorder="1">
      <alignment vertical="center"/>
    </xf>
    <xf numFmtId="176" fontId="3" fillId="0" borderId="11" xfId="0" applyNumberFormat="1" applyFont="1" applyBorder="1">
      <alignment vertical="center"/>
    </xf>
    <xf numFmtId="176" fontId="3" fillId="0" borderId="2" xfId="0" applyNumberFormat="1" applyFont="1" applyBorder="1">
      <alignment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5" fillId="0" borderId="0" xfId="0" applyFont="1" applyAlignment="1">
      <alignment horizontal="left" vertical="center"/>
    </xf>
  </cellXfs>
  <cellStyles count="3">
    <cellStyle name="ハイパーリンク" xfId="1" builtinId="8"/>
    <cellStyle name="標準" xfId="0" builtinId="0"/>
    <cellStyle name="標準 2" xfId="2" xr:uid="{5A4B6AF8-2DE8-4F3C-AE50-7ECC5CC9047F}"/>
  </cellStyles>
  <dxfs count="16">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A0B2C3-9FDF-4177-8D23-85D5B3DE1487}">
  <dimension ref="A2:D17"/>
  <sheetViews>
    <sheetView zoomScaleNormal="100" zoomScaleSheetLayoutView="100" workbookViewId="0">
      <selection activeCell="B1" sqref="B1"/>
    </sheetView>
  </sheetViews>
  <sheetFormatPr defaultRowHeight="18.75" customHeight="1"/>
  <cols>
    <col min="1" max="1" width="2.25" style="43" customWidth="1"/>
    <col min="2" max="2" width="4.75" style="44" customWidth="1"/>
    <col min="3" max="3" width="4.75" style="45" customWidth="1"/>
    <col min="4" max="4" width="71.25" style="46" customWidth="1"/>
    <col min="5" max="5" width="0.875" style="47" customWidth="1"/>
    <col min="6" max="16384" width="9" style="47"/>
  </cols>
  <sheetData>
    <row r="2" spans="2:4" ht="18.75" customHeight="1">
      <c r="B2" s="48" t="s">
        <v>219</v>
      </c>
    </row>
    <row r="3" spans="2:4" ht="18.75" customHeight="1">
      <c r="B3" s="48" t="s">
        <v>209</v>
      </c>
      <c r="C3" s="49"/>
    </row>
    <row r="5" spans="2:4" ht="22.5" customHeight="1">
      <c r="B5" s="44" t="s">
        <v>210</v>
      </c>
      <c r="C5" s="106" t="s">
        <v>243</v>
      </c>
      <c r="D5" s="106"/>
    </row>
    <row r="6" spans="2:4" ht="22.5" customHeight="1">
      <c r="B6" s="44" t="s">
        <v>211</v>
      </c>
      <c r="C6" s="106" t="s">
        <v>236</v>
      </c>
      <c r="D6" s="106"/>
    </row>
    <row r="7" spans="2:4" ht="22.5" customHeight="1">
      <c r="B7" s="44" t="s">
        <v>212</v>
      </c>
      <c r="C7" s="106" t="s">
        <v>257</v>
      </c>
      <c r="D7" s="106"/>
    </row>
    <row r="8" spans="2:4" ht="22.5" customHeight="1">
      <c r="B8" s="44" t="s">
        <v>213</v>
      </c>
      <c r="C8" s="106" t="s">
        <v>237</v>
      </c>
      <c r="D8" s="106"/>
    </row>
    <row r="9" spans="2:4" ht="33.75" customHeight="1">
      <c r="B9" s="44" t="s">
        <v>214</v>
      </c>
      <c r="C9" s="106" t="s">
        <v>238</v>
      </c>
      <c r="D9" s="106"/>
    </row>
    <row r="10" spans="2:4" ht="32.25" customHeight="1">
      <c r="B10" s="44" t="s">
        <v>253</v>
      </c>
      <c r="C10" s="105" t="s">
        <v>252</v>
      </c>
      <c r="D10" s="105"/>
    </row>
    <row r="11" spans="2:4" ht="22.5" customHeight="1">
      <c r="B11" s="44" t="s">
        <v>254</v>
      </c>
      <c r="C11" s="106" t="s">
        <v>239</v>
      </c>
      <c r="D11" s="106"/>
    </row>
    <row r="12" spans="2:4" ht="22.5" customHeight="1">
      <c r="B12" s="44" t="s">
        <v>255</v>
      </c>
      <c r="C12" s="106" t="s">
        <v>241</v>
      </c>
      <c r="D12" s="106"/>
    </row>
    <row r="13" spans="2:4" ht="22.5" customHeight="1">
      <c r="B13" s="44" t="s">
        <v>256</v>
      </c>
      <c r="C13" s="106" t="s">
        <v>242</v>
      </c>
      <c r="D13" s="106"/>
    </row>
    <row r="14" spans="2:4" ht="31.5" customHeight="1">
      <c r="C14" s="50" t="s">
        <v>216</v>
      </c>
      <c r="D14" s="46" t="s">
        <v>217</v>
      </c>
    </row>
    <row r="15" spans="2:4" ht="18.75" customHeight="1">
      <c r="C15" s="50" t="s">
        <v>218</v>
      </c>
      <c r="D15" s="46" t="s">
        <v>244</v>
      </c>
    </row>
    <row r="16" spans="2:4" ht="20.25" customHeight="1">
      <c r="C16" s="50" t="s">
        <v>234</v>
      </c>
      <c r="D16" s="46" t="s">
        <v>235</v>
      </c>
    </row>
    <row r="17" spans="2:4" ht="34.5" customHeight="1">
      <c r="B17" s="44" t="s">
        <v>215</v>
      </c>
      <c r="C17" s="106" t="s">
        <v>240</v>
      </c>
      <c r="D17" s="106"/>
    </row>
  </sheetData>
  <sheetProtection sheet="1" objects="1" scenarios="1"/>
  <mergeCells count="10">
    <mergeCell ref="C10:D10"/>
    <mergeCell ref="C5:D5"/>
    <mergeCell ref="C13:D13"/>
    <mergeCell ref="C12:D12"/>
    <mergeCell ref="C17:D17"/>
    <mergeCell ref="C11:D11"/>
    <mergeCell ref="C9:D9"/>
    <mergeCell ref="C8:D8"/>
    <mergeCell ref="C7:D7"/>
    <mergeCell ref="C6:D6"/>
  </mergeCells>
  <phoneticPr fontId="2"/>
  <pageMargins left="0.51181102362204722" right="0.51181102362204722" top="0.74803149606299213" bottom="0.55118110236220474"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140723-41D3-4673-BB8B-D1B4468CC49D}">
  <sheetPr>
    <tabColor theme="9"/>
  </sheetPr>
  <dimension ref="B2:D32"/>
  <sheetViews>
    <sheetView workbookViewId="0">
      <selection activeCell="B3" sqref="B3"/>
    </sheetView>
  </sheetViews>
  <sheetFormatPr defaultRowHeight="17.25" customHeight="1"/>
  <cols>
    <col min="1" max="1" width="4" style="42" customWidth="1"/>
    <col min="2" max="2" width="2" style="42" customWidth="1"/>
    <col min="3" max="3" width="64.625" style="42" customWidth="1"/>
    <col min="4" max="4" width="2" style="42" customWidth="1"/>
    <col min="5" max="5" width="7.5" style="42" customWidth="1"/>
    <col min="6" max="16384" width="9" style="42"/>
  </cols>
  <sheetData>
    <row r="2" spans="2:4" ht="17.25" customHeight="1" thickBot="1"/>
    <row r="3" spans="2:4" ht="11.25" customHeight="1" thickTop="1">
      <c r="B3" s="60"/>
      <c r="C3" s="61"/>
      <c r="D3" s="62"/>
    </row>
    <row r="4" spans="2:4" ht="17.25" customHeight="1">
      <c r="B4" s="63"/>
      <c r="C4" s="55" t="s">
        <v>271</v>
      </c>
      <c r="D4" s="64"/>
    </row>
    <row r="5" spans="2:4" ht="17.25" customHeight="1">
      <c r="B5" s="63"/>
      <c r="C5" s="42" t="s">
        <v>227</v>
      </c>
      <c r="D5" s="64"/>
    </row>
    <row r="6" spans="2:4" ht="17.25" customHeight="1">
      <c r="B6" s="63"/>
      <c r="C6" s="42" t="s">
        <v>228</v>
      </c>
      <c r="D6" s="64"/>
    </row>
    <row r="7" spans="2:4" ht="17.25" customHeight="1">
      <c r="B7" s="63"/>
      <c r="C7" s="42" t="s">
        <v>229</v>
      </c>
      <c r="D7" s="64"/>
    </row>
    <row r="8" spans="2:4" ht="17.25" customHeight="1">
      <c r="B8" s="63"/>
      <c r="C8" s="42" t="s">
        <v>230</v>
      </c>
      <c r="D8" s="64"/>
    </row>
    <row r="9" spans="2:4" ht="17.25" customHeight="1">
      <c r="B9" s="63"/>
      <c r="C9" s="42" t="s">
        <v>231</v>
      </c>
      <c r="D9" s="64"/>
    </row>
    <row r="10" spans="2:4" ht="17.25" customHeight="1">
      <c r="B10" s="63"/>
      <c r="C10" s="42" t="s">
        <v>232</v>
      </c>
      <c r="D10" s="64"/>
    </row>
    <row r="11" spans="2:4" ht="17.25" customHeight="1">
      <c r="B11" s="63"/>
      <c r="C11" s="42" t="s">
        <v>233</v>
      </c>
      <c r="D11" s="64"/>
    </row>
    <row r="12" spans="2:4" ht="17.25" customHeight="1">
      <c r="B12" s="63"/>
      <c r="D12" s="64"/>
    </row>
    <row r="13" spans="2:4" ht="17.25" customHeight="1">
      <c r="B13" s="63"/>
      <c r="C13" s="42" t="s">
        <v>275</v>
      </c>
      <c r="D13" s="64"/>
    </row>
    <row r="14" spans="2:4" ht="17.25" customHeight="1">
      <c r="B14" s="63"/>
      <c r="C14" s="42" t="s">
        <v>276</v>
      </c>
      <c r="D14" s="64"/>
    </row>
    <row r="15" spans="2:4" ht="9.75" customHeight="1" thickBot="1">
      <c r="B15" s="65"/>
      <c r="C15" s="66"/>
      <c r="D15" s="67"/>
    </row>
    <row r="16" spans="2:4" ht="17.25" customHeight="1" thickTop="1"/>
    <row r="17" spans="2:4" ht="17.25" customHeight="1" thickBot="1"/>
    <row r="18" spans="2:4" ht="11.25" customHeight="1" thickTop="1">
      <c r="B18" s="51"/>
      <c r="C18" s="52"/>
      <c r="D18" s="53"/>
    </row>
    <row r="19" spans="2:4" ht="17.25" customHeight="1">
      <c r="B19" s="54"/>
      <c r="C19" s="55" t="s">
        <v>272</v>
      </c>
      <c r="D19" s="56"/>
    </row>
    <row r="20" spans="2:4" ht="17.25" customHeight="1">
      <c r="B20" s="54"/>
      <c r="C20" s="42" t="s">
        <v>220</v>
      </c>
      <c r="D20" s="56"/>
    </row>
    <row r="21" spans="2:4" ht="17.25" customHeight="1">
      <c r="B21" s="54"/>
      <c r="C21" s="42" t="s">
        <v>221</v>
      </c>
      <c r="D21" s="56"/>
    </row>
    <row r="22" spans="2:4" ht="17.25" customHeight="1">
      <c r="B22" s="54"/>
      <c r="C22" s="42" t="s">
        <v>222</v>
      </c>
      <c r="D22" s="56"/>
    </row>
    <row r="23" spans="2:4" ht="17.25" customHeight="1">
      <c r="B23" s="54"/>
      <c r="C23" s="42" t="s">
        <v>223</v>
      </c>
      <c r="D23" s="56"/>
    </row>
    <row r="24" spans="2:4" ht="17.25" customHeight="1">
      <c r="B24" s="54"/>
      <c r="D24" s="56"/>
    </row>
    <row r="25" spans="2:4" ht="17.25" customHeight="1">
      <c r="B25" s="54"/>
      <c r="C25" s="42" t="s">
        <v>224</v>
      </c>
      <c r="D25" s="56"/>
    </row>
    <row r="26" spans="2:4" ht="17.25" customHeight="1">
      <c r="B26" s="54"/>
      <c r="C26" s="42" t="s">
        <v>225</v>
      </c>
      <c r="D26" s="56"/>
    </row>
    <row r="27" spans="2:4" ht="17.25" customHeight="1">
      <c r="B27" s="54"/>
      <c r="C27" s="42" t="s">
        <v>226</v>
      </c>
      <c r="D27" s="56"/>
    </row>
    <row r="28" spans="2:4" ht="9.75" customHeight="1">
      <c r="B28" s="54"/>
      <c r="D28" s="56"/>
    </row>
    <row r="29" spans="2:4" ht="17.25" customHeight="1">
      <c r="B29" s="54"/>
      <c r="C29" s="55" t="s">
        <v>273</v>
      </c>
      <c r="D29" s="56"/>
    </row>
    <row r="30" spans="2:4" ht="17.25" customHeight="1">
      <c r="B30" s="54"/>
      <c r="C30" s="42" t="s">
        <v>274</v>
      </c>
      <c r="D30" s="56"/>
    </row>
    <row r="31" spans="2:4" ht="11.25" customHeight="1" thickBot="1">
      <c r="B31" s="57"/>
      <c r="C31" s="58"/>
      <c r="D31" s="59"/>
    </row>
    <row r="32" spans="2:4" ht="17.25" customHeight="1" thickTop="1"/>
  </sheetData>
  <sheetProtection sheet="1" objects="1" scenarios="1"/>
  <phoneticPr fontId="2"/>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D47E2A-F19A-4098-A938-D65187FBDA26}">
  <sheetPr>
    <tabColor rgb="FFFF0000"/>
  </sheetPr>
  <dimension ref="A1:L34"/>
  <sheetViews>
    <sheetView view="pageBreakPreview" zoomScale="80" zoomScaleNormal="70" zoomScaleSheetLayoutView="80" zoomScalePageLayoutView="70" workbookViewId="0">
      <selection activeCell="Q14" sqref="Q14"/>
    </sheetView>
  </sheetViews>
  <sheetFormatPr defaultRowHeight="18.75"/>
  <cols>
    <col min="1" max="1" width="5.25" customWidth="1"/>
    <col min="2" max="2" width="5.75" customWidth="1"/>
    <col min="3" max="3" width="3.125" customWidth="1"/>
    <col min="4" max="4" width="6.25" customWidth="1"/>
    <col min="5" max="5" width="18.75" customWidth="1"/>
    <col min="6" max="6" width="8.25" customWidth="1"/>
    <col min="7" max="7" width="8" customWidth="1"/>
    <col min="8" max="8" width="7.875" customWidth="1"/>
    <col min="9" max="9" width="12.5" customWidth="1"/>
    <col min="10" max="10" width="10.125" customWidth="1"/>
    <col min="12" max="12" width="9" style="1"/>
  </cols>
  <sheetData>
    <row r="1" spans="1:12" ht="22.5">
      <c r="A1" s="112" t="s">
        <v>267</v>
      </c>
      <c r="B1" s="112"/>
      <c r="C1" s="112"/>
      <c r="D1" s="112"/>
      <c r="E1" s="112"/>
      <c r="F1" s="112"/>
      <c r="G1" s="112"/>
      <c r="H1" s="112"/>
      <c r="I1" s="112"/>
      <c r="J1" s="112"/>
    </row>
    <row r="2" spans="1:12">
      <c r="A2" s="1"/>
      <c r="B2" s="1"/>
      <c r="C2" s="1"/>
      <c r="D2" s="1"/>
      <c r="E2" s="1"/>
      <c r="F2" s="1"/>
      <c r="G2" s="1"/>
      <c r="H2" s="1"/>
      <c r="I2" s="1"/>
      <c r="J2" s="1"/>
    </row>
    <row r="3" spans="1:12" ht="19.5">
      <c r="A3" s="1"/>
      <c r="B3" s="1"/>
      <c r="C3" s="1"/>
      <c r="D3" s="1"/>
      <c r="E3" s="1"/>
      <c r="F3" s="1"/>
      <c r="G3" s="2"/>
      <c r="H3" s="2"/>
      <c r="I3" s="113">
        <v>45017</v>
      </c>
      <c r="J3" s="113"/>
      <c r="L3" s="32" t="s">
        <v>19</v>
      </c>
    </row>
    <row r="4" spans="1:12" ht="19.5">
      <c r="A4" s="3" t="s">
        <v>17</v>
      </c>
      <c r="B4" s="1"/>
      <c r="C4" s="1"/>
      <c r="D4" s="1"/>
      <c r="E4" s="1"/>
      <c r="F4" s="1"/>
      <c r="G4" s="1"/>
      <c r="H4" s="1"/>
      <c r="I4" s="1"/>
      <c r="J4" s="1"/>
      <c r="L4" s="32" t="s">
        <v>27</v>
      </c>
    </row>
    <row r="5" spans="1:12">
      <c r="A5" s="1"/>
      <c r="B5" s="1"/>
      <c r="C5" s="1"/>
      <c r="D5" s="1"/>
      <c r="E5" s="1"/>
      <c r="F5" s="1" t="s">
        <v>0</v>
      </c>
      <c r="G5" s="1" t="s">
        <v>1</v>
      </c>
      <c r="H5" s="114" t="s">
        <v>25</v>
      </c>
      <c r="I5" s="114"/>
      <c r="J5" s="114"/>
    </row>
    <row r="6" spans="1:12">
      <c r="A6" s="1"/>
      <c r="B6" s="1"/>
      <c r="C6" s="1"/>
      <c r="D6" s="1"/>
      <c r="E6" s="1"/>
      <c r="F6" s="1"/>
      <c r="G6" s="15"/>
      <c r="H6" s="115" t="s">
        <v>28</v>
      </c>
      <c r="I6" s="115"/>
      <c r="J6" s="115"/>
      <c r="L6" s="33" t="s">
        <v>55</v>
      </c>
    </row>
    <row r="7" spans="1:12">
      <c r="A7" s="1"/>
      <c r="B7" s="1"/>
      <c r="C7" s="1"/>
      <c r="D7" s="1"/>
      <c r="E7" s="1"/>
      <c r="F7" s="1"/>
      <c r="G7" s="15" t="s">
        <v>2</v>
      </c>
      <c r="H7" s="107" t="s">
        <v>29</v>
      </c>
      <c r="I7" s="107"/>
      <c r="J7" s="107"/>
    </row>
    <row r="8" spans="1:12">
      <c r="A8" s="1"/>
      <c r="B8" s="1"/>
      <c r="C8" s="1"/>
      <c r="D8" s="1"/>
      <c r="E8" s="1"/>
      <c r="F8" s="1"/>
      <c r="G8" s="15" t="s">
        <v>258</v>
      </c>
      <c r="H8" s="107" t="s">
        <v>30</v>
      </c>
      <c r="I8" s="107"/>
      <c r="J8" s="107"/>
    </row>
    <row r="9" spans="1:12">
      <c r="A9" s="1"/>
      <c r="B9" s="1"/>
      <c r="C9" s="1"/>
      <c r="D9" s="1"/>
      <c r="E9" s="1"/>
      <c r="F9" s="1"/>
      <c r="G9" s="15" t="s">
        <v>259</v>
      </c>
      <c r="H9" s="107" t="s">
        <v>30</v>
      </c>
      <c r="I9" s="107"/>
      <c r="J9" s="107"/>
    </row>
    <row r="10" spans="1:12">
      <c r="A10" s="1"/>
      <c r="B10" s="1"/>
      <c r="C10" s="1"/>
      <c r="D10" s="1"/>
      <c r="E10" s="1"/>
      <c r="F10" s="1"/>
      <c r="G10" s="15" t="s">
        <v>4</v>
      </c>
      <c r="H10" s="107" t="s">
        <v>31</v>
      </c>
      <c r="I10" s="107"/>
      <c r="J10" s="107"/>
    </row>
    <row r="11" spans="1:12">
      <c r="A11" s="1"/>
      <c r="B11" s="1"/>
      <c r="C11" s="1"/>
      <c r="D11" s="1"/>
      <c r="E11" s="1"/>
      <c r="F11" s="1"/>
      <c r="G11" s="16" t="s">
        <v>5</v>
      </c>
      <c r="H11" s="116" t="s">
        <v>32</v>
      </c>
      <c r="I11" s="117"/>
      <c r="J11" s="117"/>
    </row>
    <row r="12" spans="1:12" ht="9" customHeight="1" thickBot="1">
      <c r="A12" s="1"/>
      <c r="B12" s="1"/>
      <c r="C12" s="1"/>
      <c r="D12" s="1"/>
      <c r="E12" s="1"/>
      <c r="F12" s="1"/>
      <c r="H12" s="1"/>
      <c r="I12" s="1"/>
      <c r="J12" s="1"/>
    </row>
    <row r="13" spans="1:12" ht="39" customHeight="1">
      <c r="A13" s="6" t="s">
        <v>6</v>
      </c>
      <c r="B13" s="118" t="s">
        <v>7</v>
      </c>
      <c r="C13" s="119"/>
      <c r="D13" s="120" t="s">
        <v>8</v>
      </c>
      <c r="E13" s="121"/>
      <c r="F13" s="121"/>
      <c r="G13" s="121"/>
      <c r="H13" s="13" t="s">
        <v>36</v>
      </c>
      <c r="I13" s="5" t="s">
        <v>9</v>
      </c>
      <c r="J13" s="4" t="s">
        <v>10</v>
      </c>
    </row>
    <row r="14" spans="1:12" ht="21.95" customHeight="1">
      <c r="A14" s="6">
        <v>1</v>
      </c>
      <c r="B14" s="122">
        <v>1</v>
      </c>
      <c r="C14" s="123"/>
      <c r="D14" s="124" t="str">
        <f>VLOOKUP(B14,一覧表!$B$3:$D$137,2,FALSE)</f>
        <v>支那事変貯蓄債券貯蓄報国　(青地に貯蓄報国の本)</v>
      </c>
      <c r="E14" s="125"/>
      <c r="F14" s="125"/>
      <c r="G14" s="125"/>
      <c r="H14" s="68"/>
      <c r="I14" s="7"/>
      <c r="J14" s="8"/>
    </row>
    <row r="15" spans="1:12" ht="21.95" customHeight="1">
      <c r="A15" s="6">
        <v>2</v>
      </c>
      <c r="B15" s="122">
        <v>4</v>
      </c>
      <c r="C15" s="123"/>
      <c r="D15" s="124" t="str">
        <f>VLOOKUP(B15,一覧表!$B$3:$D$137,2,FALSE)</f>
        <v>おねりまつり</v>
      </c>
      <c r="E15" s="125"/>
      <c r="F15" s="125"/>
      <c r="G15" s="125"/>
      <c r="H15" s="68" t="s">
        <v>247</v>
      </c>
      <c r="I15" s="7"/>
      <c r="J15" s="8"/>
    </row>
    <row r="16" spans="1:12" ht="21.95" customHeight="1">
      <c r="A16" s="6">
        <v>3</v>
      </c>
      <c r="B16" s="122">
        <v>17</v>
      </c>
      <c r="C16" s="123"/>
      <c r="D16" s="124" t="str">
        <f>VLOOKUP(B16,一覧表!$B$3:$D$137,2,FALSE)</f>
        <v>国民精神総動員―天壌無窮―</v>
      </c>
      <c r="E16" s="125"/>
      <c r="F16" s="125"/>
      <c r="G16" s="125"/>
      <c r="H16" s="68"/>
      <c r="I16" s="7"/>
      <c r="J16" s="8"/>
    </row>
    <row r="17" spans="1:12" ht="21.95" customHeight="1">
      <c r="A17" s="6">
        <v>4</v>
      </c>
      <c r="B17" s="122">
        <v>30</v>
      </c>
      <c r="C17" s="123"/>
      <c r="D17" s="124" t="str">
        <f>VLOOKUP(B17,一覧表!$B$3:$D$137,2,FALSE)</f>
        <v>仰げ忠魂護れよ遺族</v>
      </c>
      <c r="E17" s="125"/>
      <c r="F17" s="125"/>
      <c r="G17" s="125"/>
      <c r="H17" s="68" t="s">
        <v>247</v>
      </c>
      <c r="I17" s="7"/>
      <c r="J17" s="8"/>
    </row>
    <row r="18" spans="1:12" ht="21.95" customHeight="1">
      <c r="A18" s="6">
        <v>5</v>
      </c>
      <c r="B18" s="122">
        <v>80</v>
      </c>
      <c r="C18" s="123"/>
      <c r="D18" s="124" t="str">
        <f>VLOOKUP(B18,一覧表!$B$3:$D$137,2,FALSE)</f>
        <v>聖戦完遂　紀元二千六百年興亜報国運動</v>
      </c>
      <c r="E18" s="125"/>
      <c r="F18" s="125"/>
      <c r="G18" s="125"/>
      <c r="H18" s="68" t="s">
        <v>248</v>
      </c>
      <c r="I18" s="7"/>
      <c r="J18" s="8"/>
    </row>
    <row r="19" spans="1:12" ht="21.95" customHeight="1">
      <c r="A19" s="6">
        <v>6</v>
      </c>
      <c r="B19" s="122">
        <v>86</v>
      </c>
      <c r="C19" s="123"/>
      <c r="D19" s="124" t="str">
        <f>VLOOKUP(B19,一覧表!$B$3:$D$137,2,FALSE)</f>
        <v>兵の家を護れ</v>
      </c>
      <c r="E19" s="125"/>
      <c r="F19" s="125"/>
      <c r="G19" s="125"/>
      <c r="H19" s="68"/>
      <c r="I19" s="7"/>
      <c r="J19" s="8"/>
    </row>
    <row r="20" spans="1:12" ht="21.95" customHeight="1">
      <c r="A20" s="6">
        <v>7</v>
      </c>
      <c r="B20" s="122">
        <v>106</v>
      </c>
      <c r="C20" s="123"/>
      <c r="D20" s="124" t="str">
        <f>VLOOKUP(B20,一覧表!$B$3:$D$137,2,FALSE)</f>
        <v>陸軍少年飛行兵</v>
      </c>
      <c r="E20" s="125"/>
      <c r="F20" s="125"/>
      <c r="G20" s="125"/>
      <c r="H20" s="68" t="s">
        <v>248</v>
      </c>
      <c r="I20" s="7"/>
      <c r="J20" s="8"/>
    </row>
    <row r="21" spans="1:12" ht="21.95" customHeight="1">
      <c r="A21" s="6">
        <v>8</v>
      </c>
      <c r="B21" s="122">
        <v>124</v>
      </c>
      <c r="C21" s="123"/>
      <c r="D21" s="124" t="str">
        <f>VLOOKUP(B21,一覧表!$B$3:$D$137,2,FALSE)</f>
        <v>支那事変国債―ムダヅカヒセヅコクサイヲカヒマセウ―</v>
      </c>
      <c r="E21" s="125"/>
      <c r="F21" s="125"/>
      <c r="G21" s="125"/>
      <c r="H21" s="68" t="s">
        <v>247</v>
      </c>
      <c r="I21" s="7"/>
      <c r="J21" s="8"/>
    </row>
    <row r="22" spans="1:12" ht="21.95" customHeight="1">
      <c r="A22" s="6">
        <v>9</v>
      </c>
      <c r="B22" s="151">
        <v>126</v>
      </c>
      <c r="C22" s="152"/>
      <c r="D22" s="124" t="str">
        <f>VLOOKUP(B22,一覧表!$B$3:$D$137,2,FALSE)</f>
        <v>往け若人！　北満の沃野へ‼</v>
      </c>
      <c r="E22" s="125"/>
      <c r="F22" s="125"/>
      <c r="G22" s="125"/>
      <c r="H22" s="69"/>
      <c r="I22" s="7"/>
      <c r="J22" s="8"/>
    </row>
    <row r="23" spans="1:12" ht="21.95" customHeight="1" thickBot="1">
      <c r="A23" s="6">
        <v>10</v>
      </c>
      <c r="B23" s="126">
        <v>132</v>
      </c>
      <c r="C23" s="127"/>
      <c r="D23" s="128" t="str">
        <f>VLOOKUP(B23,一覧表!$B$3:$D$137,2,FALSE)</f>
        <v>沸き立つ感謝　燃え立つ援護
―君のため何かをしまん若桜散つてかひある命なりせば―</v>
      </c>
      <c r="E23" s="128"/>
      <c r="F23" s="128"/>
      <c r="G23" s="128"/>
      <c r="H23" s="70"/>
      <c r="I23" s="7"/>
      <c r="J23" s="8"/>
    </row>
    <row r="24" spans="1:12">
      <c r="A24" s="134" t="s">
        <v>11</v>
      </c>
      <c r="B24" s="135"/>
      <c r="C24" s="135"/>
      <c r="D24" s="135"/>
      <c r="E24" s="135"/>
      <c r="F24" s="135"/>
      <c r="G24" s="135"/>
      <c r="H24" s="136"/>
      <c r="I24" s="9" t="str">
        <f>IF(L24&gt;0,L24,"")</f>
        <v/>
      </c>
      <c r="J24" s="8"/>
      <c r="L24" s="1">
        <f>SUM(I14:I23)</f>
        <v>0</v>
      </c>
    </row>
    <row r="25" spans="1:12" ht="10.5" customHeight="1" thickBot="1">
      <c r="A25" s="1"/>
      <c r="B25" s="1"/>
      <c r="C25" s="1"/>
      <c r="D25" s="1"/>
      <c r="E25" s="1"/>
      <c r="F25" s="1"/>
      <c r="G25" s="1"/>
      <c r="H25" s="1"/>
      <c r="I25" s="1"/>
      <c r="J25" s="1"/>
    </row>
    <row r="26" spans="1:12" ht="21.95" customHeight="1">
      <c r="A26" s="129" t="s">
        <v>12</v>
      </c>
      <c r="B26" s="130"/>
      <c r="C26" s="108" t="s">
        <v>37</v>
      </c>
      <c r="D26" s="109"/>
      <c r="E26" s="109"/>
      <c r="F26" s="109"/>
      <c r="G26" s="109"/>
      <c r="H26" s="110"/>
      <c r="I26" s="110"/>
      <c r="J26" s="111"/>
    </row>
    <row r="27" spans="1:12" ht="21.95" customHeight="1">
      <c r="A27" s="129" t="s">
        <v>13</v>
      </c>
      <c r="B27" s="130"/>
      <c r="C27" s="137" t="s">
        <v>33</v>
      </c>
      <c r="D27" s="138"/>
      <c r="E27" s="138"/>
      <c r="F27" s="138"/>
      <c r="G27" s="138"/>
      <c r="H27" s="139"/>
      <c r="I27" s="139"/>
      <c r="J27" s="140"/>
    </row>
    <row r="28" spans="1:12" ht="21.95" customHeight="1">
      <c r="A28" s="129" t="s">
        <v>14</v>
      </c>
      <c r="B28" s="130"/>
      <c r="C28" s="137" t="s">
        <v>250</v>
      </c>
      <c r="D28" s="138"/>
      <c r="E28" s="138"/>
      <c r="F28" s="138"/>
      <c r="G28" s="138"/>
      <c r="H28" s="138"/>
      <c r="I28" s="138"/>
      <c r="J28" s="141"/>
    </row>
    <row r="29" spans="1:12" ht="21.95" customHeight="1">
      <c r="A29" s="142" t="s">
        <v>15</v>
      </c>
      <c r="B29" s="130"/>
      <c r="C29" s="143" t="s">
        <v>34</v>
      </c>
      <c r="D29" s="144"/>
      <c r="E29" s="144"/>
      <c r="F29" s="144"/>
      <c r="G29" s="144" t="s">
        <v>40</v>
      </c>
      <c r="H29" s="144"/>
      <c r="I29" s="144"/>
      <c r="J29" s="145"/>
      <c r="K29" s="17" t="s">
        <v>21</v>
      </c>
    </row>
    <row r="30" spans="1:12" ht="54.75" customHeight="1">
      <c r="A30" s="142" t="s">
        <v>16</v>
      </c>
      <c r="B30" s="146"/>
      <c r="C30" s="147" t="s">
        <v>41</v>
      </c>
      <c r="D30" s="148"/>
      <c r="E30" s="149"/>
      <c r="F30" s="149"/>
      <c r="G30" s="149"/>
      <c r="H30" s="149"/>
      <c r="I30" s="149"/>
      <c r="J30" s="150"/>
      <c r="K30" s="18" t="s">
        <v>39</v>
      </c>
    </row>
    <row r="31" spans="1:12" ht="36.75" customHeight="1" thickBot="1">
      <c r="A31" s="129" t="s">
        <v>10</v>
      </c>
      <c r="B31" s="130"/>
      <c r="C31" s="131" t="s">
        <v>262</v>
      </c>
      <c r="D31" s="132"/>
      <c r="E31" s="132"/>
      <c r="F31" s="132"/>
      <c r="G31" s="132"/>
      <c r="H31" s="132"/>
      <c r="I31" s="132"/>
      <c r="J31" s="133"/>
    </row>
    <row r="32" spans="1:12">
      <c r="A32" s="19" t="s">
        <v>24</v>
      </c>
      <c r="B32" s="10" t="s">
        <v>22</v>
      </c>
    </row>
    <row r="33" spans="2:2">
      <c r="B33" s="10" t="s">
        <v>38</v>
      </c>
    </row>
    <row r="34" spans="2:2">
      <c r="B34" s="10" t="s">
        <v>35</v>
      </c>
    </row>
  </sheetData>
  <sheetProtection sheet="1" objects="1" scenarios="1"/>
  <mergeCells count="46">
    <mergeCell ref="H9:J9"/>
    <mergeCell ref="A31:B31"/>
    <mergeCell ref="C31:J31"/>
    <mergeCell ref="A24:H24"/>
    <mergeCell ref="A26:B26"/>
    <mergeCell ref="A27:B27"/>
    <mergeCell ref="C27:J27"/>
    <mergeCell ref="A28:B28"/>
    <mergeCell ref="C28:J28"/>
    <mergeCell ref="A29:B29"/>
    <mergeCell ref="C29:F29"/>
    <mergeCell ref="G29:J29"/>
    <mergeCell ref="A30:B30"/>
    <mergeCell ref="C30:J30"/>
    <mergeCell ref="B22:C22"/>
    <mergeCell ref="D22:G22"/>
    <mergeCell ref="B23:C23"/>
    <mergeCell ref="D23:G23"/>
    <mergeCell ref="B16:C16"/>
    <mergeCell ref="D16:G16"/>
    <mergeCell ref="B17:C17"/>
    <mergeCell ref="D17:G17"/>
    <mergeCell ref="B18:C18"/>
    <mergeCell ref="D18:G18"/>
    <mergeCell ref="B19:C19"/>
    <mergeCell ref="D19:G19"/>
    <mergeCell ref="B20:C20"/>
    <mergeCell ref="D20:G20"/>
    <mergeCell ref="B21:C21"/>
    <mergeCell ref="D21:G21"/>
    <mergeCell ref="H8:J8"/>
    <mergeCell ref="C26:G26"/>
    <mergeCell ref="H26:J26"/>
    <mergeCell ref="A1:J1"/>
    <mergeCell ref="I3:J3"/>
    <mergeCell ref="H5:J5"/>
    <mergeCell ref="H6:J6"/>
    <mergeCell ref="H7:J7"/>
    <mergeCell ref="H10:J10"/>
    <mergeCell ref="H11:J11"/>
    <mergeCell ref="B13:C13"/>
    <mergeCell ref="D13:G13"/>
    <mergeCell ref="B14:C14"/>
    <mergeCell ref="D14:G14"/>
    <mergeCell ref="B15:C15"/>
    <mergeCell ref="D15:G15"/>
  </mergeCells>
  <phoneticPr fontId="2"/>
  <dataValidations count="3">
    <dataValidation type="list" allowBlank="1" showInputMessage="1" showErrorMessage="1" sqref="C29:D29" xr:uid="{CE914801-FFA6-4787-90BC-5BF65989FA54}">
      <formula1>"※使用用途を選択してください。,テレビ番組・映画,書籍雑誌新聞,展示,その他"</formula1>
    </dataValidation>
    <dataValidation type="list" allowBlank="1" showInputMessage="1" showErrorMessage="1" sqref="C26" xr:uid="{0A33F22C-9BC1-43F1-8F05-BEE1EA641635}">
      <formula1>"※ご希望する提供方法を選択してください。,①データ,②フレーム付A1ポスター,③データ・フレーム付A1ポスター"</formula1>
    </dataValidation>
    <dataValidation type="list" allowBlank="1" showInputMessage="1" showErrorMessage="1" sqref="H14:H23" xr:uid="{1CE1C0A7-C7BD-4319-9967-0AAFF270AB39}">
      <formula1>"　　,データのみ,データ不要"</formula1>
    </dataValidation>
  </dataValidations>
  <pageMargins left="0.62992125984251968" right="0.31496062992125984" top="0.74803149606299213" bottom="0.74803149606299213" header="0.31496062992125984" footer="0.31496062992125984"/>
  <pageSetup paperSize="9" orientation="portrait" blackAndWhite="1"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BEC84D-A994-4E67-9466-2BDE9CBB63E1}">
  <sheetPr>
    <tabColor rgb="FF00B0F0"/>
  </sheetPr>
  <dimension ref="A1:D143"/>
  <sheetViews>
    <sheetView view="pageBreakPreview" zoomScale="90" zoomScaleNormal="85" zoomScaleSheetLayoutView="90" workbookViewId="0">
      <pane ySplit="2" topLeftCell="A117" activePane="bottomLeft" state="frozen"/>
      <selection pane="bottomLeft" activeCell="G141" sqref="G141"/>
    </sheetView>
  </sheetViews>
  <sheetFormatPr defaultRowHeight="18.75"/>
  <cols>
    <col min="1" max="1" width="6.625" style="93" customWidth="1"/>
    <col min="2" max="2" width="8" style="73" customWidth="1"/>
    <col min="3" max="3" width="52.875" style="73" customWidth="1"/>
    <col min="4" max="4" width="17.875" style="95" customWidth="1"/>
    <col min="5" max="16384" width="9" style="73"/>
  </cols>
  <sheetData>
    <row r="1" spans="1:4" ht="22.5">
      <c r="A1" s="156" t="s">
        <v>193</v>
      </c>
      <c r="B1" s="157"/>
      <c r="C1" s="157"/>
      <c r="D1" s="158"/>
    </row>
    <row r="2" spans="1:4" ht="33">
      <c r="A2" s="74" t="s">
        <v>195</v>
      </c>
      <c r="B2" s="75" t="s">
        <v>56</v>
      </c>
      <c r="C2" s="76" t="s">
        <v>57</v>
      </c>
      <c r="D2" s="77" t="s">
        <v>194</v>
      </c>
    </row>
    <row r="3" spans="1:4">
      <c r="A3" s="74"/>
      <c r="B3" s="78">
        <v>1</v>
      </c>
      <c r="C3" s="79" t="s">
        <v>58</v>
      </c>
      <c r="D3" s="80"/>
    </row>
    <row r="4" spans="1:4">
      <c r="A4" s="74"/>
      <c r="B4" s="78">
        <v>2</v>
      </c>
      <c r="C4" s="79" t="s">
        <v>59</v>
      </c>
      <c r="D4" s="80"/>
    </row>
    <row r="5" spans="1:4">
      <c r="A5" s="81" t="s">
        <v>196</v>
      </c>
      <c r="B5" s="82">
        <v>3</v>
      </c>
      <c r="C5" s="83" t="s">
        <v>60</v>
      </c>
      <c r="D5" s="84"/>
    </row>
    <row r="6" spans="1:4">
      <c r="A6" s="74"/>
      <c r="B6" s="78">
        <v>4</v>
      </c>
      <c r="C6" s="79" t="s">
        <v>61</v>
      </c>
      <c r="D6" s="80"/>
    </row>
    <row r="7" spans="1:4">
      <c r="A7" s="74"/>
      <c r="B7" s="78">
        <v>5</v>
      </c>
      <c r="C7" s="79" t="s">
        <v>62</v>
      </c>
      <c r="D7" s="80"/>
    </row>
    <row r="8" spans="1:4">
      <c r="A8" s="74"/>
      <c r="B8" s="78">
        <v>6</v>
      </c>
      <c r="C8" s="79" t="s">
        <v>63</v>
      </c>
      <c r="D8" s="80"/>
    </row>
    <row r="9" spans="1:4">
      <c r="A9" s="74"/>
      <c r="B9" s="78">
        <v>7</v>
      </c>
      <c r="C9" s="79" t="s">
        <v>64</v>
      </c>
      <c r="D9" s="80"/>
    </row>
    <row r="10" spans="1:4">
      <c r="A10" s="74"/>
      <c r="B10" s="78">
        <v>8</v>
      </c>
      <c r="C10" s="79" t="s">
        <v>65</v>
      </c>
      <c r="D10" s="80"/>
    </row>
    <row r="11" spans="1:4">
      <c r="A11" s="74"/>
      <c r="B11" s="78">
        <v>9</v>
      </c>
      <c r="C11" s="79" t="s">
        <v>66</v>
      </c>
      <c r="D11" s="80"/>
    </row>
    <row r="12" spans="1:4" ht="37.5">
      <c r="A12" s="81" t="s">
        <v>196</v>
      </c>
      <c r="B12" s="82">
        <v>10</v>
      </c>
      <c r="C12" s="85" t="s">
        <v>67</v>
      </c>
      <c r="D12" s="84"/>
    </row>
    <row r="13" spans="1:4">
      <c r="A13" s="74"/>
      <c r="B13" s="78">
        <v>11</v>
      </c>
      <c r="C13" s="79" t="s">
        <v>68</v>
      </c>
      <c r="D13" s="80"/>
    </row>
    <row r="14" spans="1:4">
      <c r="A14" s="74"/>
      <c r="B14" s="78">
        <v>12</v>
      </c>
      <c r="C14" s="79" t="s">
        <v>69</v>
      </c>
      <c r="D14" s="80"/>
    </row>
    <row r="15" spans="1:4">
      <c r="A15" s="74"/>
      <c r="B15" s="78">
        <v>13</v>
      </c>
      <c r="C15" s="79" t="s">
        <v>70</v>
      </c>
      <c r="D15" s="80"/>
    </row>
    <row r="16" spans="1:4">
      <c r="A16" s="74"/>
      <c r="B16" s="78">
        <v>14</v>
      </c>
      <c r="C16" s="79" t="s">
        <v>71</v>
      </c>
      <c r="D16" s="80"/>
    </row>
    <row r="17" spans="1:4">
      <c r="A17" s="74"/>
      <c r="B17" s="78">
        <v>15</v>
      </c>
      <c r="C17" s="79" t="s">
        <v>68</v>
      </c>
      <c r="D17" s="80" t="s">
        <v>72</v>
      </c>
    </row>
    <row r="18" spans="1:4">
      <c r="A18" s="74"/>
      <c r="B18" s="78">
        <v>16</v>
      </c>
      <c r="C18" s="79" t="s">
        <v>73</v>
      </c>
      <c r="D18" s="80"/>
    </row>
    <row r="19" spans="1:4">
      <c r="A19" s="74"/>
      <c r="B19" s="78">
        <v>17</v>
      </c>
      <c r="C19" s="79" t="s">
        <v>74</v>
      </c>
      <c r="D19" s="80"/>
    </row>
    <row r="20" spans="1:4">
      <c r="A20" s="74"/>
      <c r="B20" s="78">
        <v>18</v>
      </c>
      <c r="C20" s="79" t="s">
        <v>75</v>
      </c>
      <c r="D20" s="80"/>
    </row>
    <row r="21" spans="1:4">
      <c r="A21" s="74"/>
      <c r="B21" s="78">
        <v>19</v>
      </c>
      <c r="C21" s="79" t="s">
        <v>76</v>
      </c>
      <c r="D21" s="80"/>
    </row>
    <row r="22" spans="1:4">
      <c r="A22" s="74"/>
      <c r="B22" s="78">
        <v>20</v>
      </c>
      <c r="C22" s="79" t="s">
        <v>77</v>
      </c>
      <c r="D22" s="80"/>
    </row>
    <row r="23" spans="1:4">
      <c r="A23" s="74"/>
      <c r="B23" s="78">
        <v>21</v>
      </c>
      <c r="C23" s="79" t="s">
        <v>78</v>
      </c>
      <c r="D23" s="80"/>
    </row>
    <row r="24" spans="1:4">
      <c r="A24" s="74"/>
      <c r="B24" s="78">
        <v>22</v>
      </c>
      <c r="C24" s="79" t="s">
        <v>79</v>
      </c>
      <c r="D24" s="80"/>
    </row>
    <row r="25" spans="1:4">
      <c r="A25" s="74"/>
      <c r="B25" s="78">
        <v>23</v>
      </c>
      <c r="C25" s="79" t="s">
        <v>80</v>
      </c>
      <c r="D25" s="80"/>
    </row>
    <row r="26" spans="1:4">
      <c r="A26" s="74"/>
      <c r="B26" s="78">
        <v>24</v>
      </c>
      <c r="C26" s="79" t="s">
        <v>81</v>
      </c>
      <c r="D26" s="80"/>
    </row>
    <row r="27" spans="1:4">
      <c r="A27" s="74"/>
      <c r="B27" s="78">
        <v>25</v>
      </c>
      <c r="C27" s="79" t="s">
        <v>82</v>
      </c>
      <c r="D27" s="80"/>
    </row>
    <row r="28" spans="1:4">
      <c r="A28" s="81" t="s">
        <v>196</v>
      </c>
      <c r="B28" s="82">
        <v>26</v>
      </c>
      <c r="C28" s="83" t="s">
        <v>83</v>
      </c>
      <c r="D28" s="84"/>
    </row>
    <row r="29" spans="1:4">
      <c r="A29" s="74"/>
      <c r="B29" s="78">
        <v>27</v>
      </c>
      <c r="C29" s="79" t="s">
        <v>84</v>
      </c>
      <c r="D29" s="80"/>
    </row>
    <row r="30" spans="1:4">
      <c r="A30" s="74"/>
      <c r="B30" s="78">
        <v>28</v>
      </c>
      <c r="C30" s="79" t="s">
        <v>85</v>
      </c>
      <c r="D30" s="80"/>
    </row>
    <row r="31" spans="1:4">
      <c r="A31" s="74"/>
      <c r="B31" s="78">
        <v>29</v>
      </c>
      <c r="C31" s="79" t="s">
        <v>86</v>
      </c>
      <c r="D31" s="80"/>
    </row>
    <row r="32" spans="1:4">
      <c r="A32" s="74"/>
      <c r="B32" s="78">
        <v>30</v>
      </c>
      <c r="C32" s="79" t="s">
        <v>87</v>
      </c>
      <c r="D32" s="80"/>
    </row>
    <row r="33" spans="1:4">
      <c r="A33" s="74"/>
      <c r="B33" s="78">
        <v>31</v>
      </c>
      <c r="C33" s="79" t="s">
        <v>88</v>
      </c>
      <c r="D33" s="80"/>
    </row>
    <row r="34" spans="1:4">
      <c r="A34" s="74"/>
      <c r="B34" s="78">
        <v>32</v>
      </c>
      <c r="C34" s="79" t="s">
        <v>84</v>
      </c>
      <c r="D34" s="80"/>
    </row>
    <row r="35" spans="1:4">
      <c r="A35" s="74"/>
      <c r="B35" s="78">
        <v>33</v>
      </c>
      <c r="C35" s="79" t="s">
        <v>89</v>
      </c>
      <c r="D35" s="80"/>
    </row>
    <row r="36" spans="1:4">
      <c r="A36" s="74"/>
      <c r="B36" s="78">
        <v>34</v>
      </c>
      <c r="C36" s="79" t="s">
        <v>90</v>
      </c>
      <c r="D36" s="80"/>
    </row>
    <row r="37" spans="1:4">
      <c r="A37" s="74"/>
      <c r="B37" s="78">
        <v>35</v>
      </c>
      <c r="C37" s="79" t="s">
        <v>91</v>
      </c>
      <c r="D37" s="80"/>
    </row>
    <row r="38" spans="1:4">
      <c r="A38" s="74"/>
      <c r="B38" s="78">
        <v>36</v>
      </c>
      <c r="C38" s="79" t="s">
        <v>92</v>
      </c>
      <c r="D38" s="80"/>
    </row>
    <row r="39" spans="1:4">
      <c r="A39" s="74"/>
      <c r="B39" s="78">
        <v>37</v>
      </c>
      <c r="C39" s="79" t="s">
        <v>93</v>
      </c>
      <c r="D39" s="80"/>
    </row>
    <row r="40" spans="1:4">
      <c r="A40" s="74"/>
      <c r="B40" s="78">
        <v>38</v>
      </c>
      <c r="C40" s="79" t="s">
        <v>94</v>
      </c>
      <c r="D40" s="80"/>
    </row>
    <row r="41" spans="1:4">
      <c r="A41" s="74"/>
      <c r="B41" s="78">
        <v>39</v>
      </c>
      <c r="C41" s="79" t="s">
        <v>95</v>
      </c>
      <c r="D41" s="80"/>
    </row>
    <row r="42" spans="1:4">
      <c r="A42" s="74"/>
      <c r="B42" s="78">
        <v>40</v>
      </c>
      <c r="C42" s="79" t="s">
        <v>96</v>
      </c>
      <c r="D42" s="80"/>
    </row>
    <row r="43" spans="1:4">
      <c r="A43" s="74"/>
      <c r="B43" s="78">
        <v>41</v>
      </c>
      <c r="C43" s="79" t="s">
        <v>97</v>
      </c>
      <c r="D43" s="80"/>
    </row>
    <row r="44" spans="1:4">
      <c r="A44" s="81" t="s">
        <v>196</v>
      </c>
      <c r="B44" s="82">
        <v>42</v>
      </c>
      <c r="C44" s="83" t="s">
        <v>98</v>
      </c>
      <c r="D44" s="84"/>
    </row>
    <row r="45" spans="1:4">
      <c r="A45" s="74"/>
      <c r="B45" s="78">
        <v>43</v>
      </c>
      <c r="C45" s="79" t="s">
        <v>99</v>
      </c>
      <c r="D45" s="80"/>
    </row>
    <row r="46" spans="1:4">
      <c r="A46" s="74"/>
      <c r="B46" s="78">
        <v>44</v>
      </c>
      <c r="C46" s="79" t="s">
        <v>100</v>
      </c>
      <c r="D46" s="80"/>
    </row>
    <row r="47" spans="1:4">
      <c r="A47" s="81" t="s">
        <v>196</v>
      </c>
      <c r="B47" s="82">
        <v>45</v>
      </c>
      <c r="C47" s="83" t="s">
        <v>101</v>
      </c>
      <c r="D47" s="84"/>
    </row>
    <row r="48" spans="1:4">
      <c r="A48" s="74"/>
      <c r="B48" s="78">
        <v>46</v>
      </c>
      <c r="C48" s="79" t="s">
        <v>102</v>
      </c>
      <c r="D48" s="80"/>
    </row>
    <row r="49" spans="1:4">
      <c r="A49" s="74"/>
      <c r="B49" s="78">
        <v>47</v>
      </c>
      <c r="C49" s="79" t="s">
        <v>103</v>
      </c>
      <c r="D49" s="80"/>
    </row>
    <row r="50" spans="1:4">
      <c r="A50" s="74"/>
      <c r="B50" s="78">
        <v>48</v>
      </c>
      <c r="C50" s="79" t="s">
        <v>104</v>
      </c>
      <c r="D50" s="80"/>
    </row>
    <row r="51" spans="1:4">
      <c r="A51" s="74"/>
      <c r="B51" s="78">
        <v>49</v>
      </c>
      <c r="C51" s="79" t="s">
        <v>105</v>
      </c>
      <c r="D51" s="80"/>
    </row>
    <row r="52" spans="1:4">
      <c r="A52" s="74"/>
      <c r="B52" s="78">
        <v>50</v>
      </c>
      <c r="C52" s="79" t="s">
        <v>106</v>
      </c>
      <c r="D52" s="80"/>
    </row>
    <row r="53" spans="1:4">
      <c r="A53" s="74"/>
      <c r="B53" s="78">
        <v>51</v>
      </c>
      <c r="C53" s="79" t="s">
        <v>107</v>
      </c>
      <c r="D53" s="80"/>
    </row>
    <row r="54" spans="1:4">
      <c r="A54" s="74"/>
      <c r="B54" s="78">
        <v>52</v>
      </c>
      <c r="C54" s="79" t="s">
        <v>108</v>
      </c>
      <c r="D54" s="80"/>
    </row>
    <row r="55" spans="1:4">
      <c r="A55" s="81" t="s">
        <v>196</v>
      </c>
      <c r="B55" s="82">
        <v>53</v>
      </c>
      <c r="C55" s="83" t="s">
        <v>109</v>
      </c>
      <c r="D55" s="84"/>
    </row>
    <row r="56" spans="1:4">
      <c r="A56" s="74"/>
      <c r="B56" s="78">
        <v>54</v>
      </c>
      <c r="C56" s="79" t="s">
        <v>110</v>
      </c>
      <c r="D56" s="80"/>
    </row>
    <row r="57" spans="1:4" ht="37.5">
      <c r="A57" s="74"/>
      <c r="B57" s="78">
        <v>55</v>
      </c>
      <c r="C57" s="86" t="s">
        <v>111</v>
      </c>
      <c r="D57" s="80"/>
    </row>
    <row r="58" spans="1:4">
      <c r="A58" s="74"/>
      <c r="B58" s="78">
        <v>56</v>
      </c>
      <c r="C58" s="79" t="s">
        <v>112</v>
      </c>
      <c r="D58" s="80"/>
    </row>
    <row r="59" spans="1:4">
      <c r="A59" s="74"/>
      <c r="B59" s="87">
        <v>57</v>
      </c>
      <c r="C59" s="88" t="s">
        <v>113</v>
      </c>
      <c r="D59" s="89"/>
    </row>
    <row r="60" spans="1:4">
      <c r="A60" s="74"/>
      <c r="B60" s="78">
        <v>58</v>
      </c>
      <c r="C60" s="79" t="s">
        <v>114</v>
      </c>
      <c r="D60" s="80"/>
    </row>
    <row r="61" spans="1:4">
      <c r="A61" s="74"/>
      <c r="B61" s="78">
        <v>59</v>
      </c>
      <c r="C61" s="79" t="s">
        <v>115</v>
      </c>
      <c r="D61" s="80"/>
    </row>
    <row r="62" spans="1:4">
      <c r="A62" s="74"/>
      <c r="B62" s="78">
        <v>60</v>
      </c>
      <c r="C62" s="79" t="s">
        <v>116</v>
      </c>
      <c r="D62" s="80"/>
    </row>
    <row r="63" spans="1:4">
      <c r="A63" s="74"/>
      <c r="B63" s="78">
        <v>61</v>
      </c>
      <c r="C63" s="79" t="s">
        <v>117</v>
      </c>
      <c r="D63" s="80"/>
    </row>
    <row r="64" spans="1:4">
      <c r="A64" s="74"/>
      <c r="B64" s="78">
        <v>62</v>
      </c>
      <c r="C64" s="79" t="s">
        <v>118</v>
      </c>
      <c r="D64" s="80"/>
    </row>
    <row r="65" spans="1:4">
      <c r="A65" s="74"/>
      <c r="B65" s="78">
        <v>63</v>
      </c>
      <c r="C65" s="79" t="s">
        <v>119</v>
      </c>
      <c r="D65" s="80"/>
    </row>
    <row r="66" spans="1:4">
      <c r="A66" s="74"/>
      <c r="B66" s="78">
        <v>64</v>
      </c>
      <c r="C66" s="79" t="s">
        <v>120</v>
      </c>
      <c r="D66" s="80"/>
    </row>
    <row r="67" spans="1:4">
      <c r="A67" s="74"/>
      <c r="B67" s="78">
        <v>65</v>
      </c>
      <c r="C67" s="79" t="s">
        <v>121</v>
      </c>
      <c r="D67" s="80"/>
    </row>
    <row r="68" spans="1:4">
      <c r="A68" s="74"/>
      <c r="B68" s="78">
        <v>66</v>
      </c>
      <c r="C68" s="79" t="s">
        <v>122</v>
      </c>
      <c r="D68" s="80"/>
    </row>
    <row r="69" spans="1:4">
      <c r="A69" s="74"/>
      <c r="B69" s="78">
        <v>67</v>
      </c>
      <c r="C69" s="79" t="s">
        <v>123</v>
      </c>
      <c r="D69" s="80"/>
    </row>
    <row r="70" spans="1:4">
      <c r="A70" s="74"/>
      <c r="B70" s="78">
        <v>68</v>
      </c>
      <c r="C70" s="79" t="s">
        <v>124</v>
      </c>
      <c r="D70" s="80"/>
    </row>
    <row r="71" spans="1:4">
      <c r="A71" s="74"/>
      <c r="B71" s="78">
        <v>69</v>
      </c>
      <c r="C71" s="79" t="s">
        <v>125</v>
      </c>
      <c r="D71" s="80"/>
    </row>
    <row r="72" spans="1:4">
      <c r="A72" s="74"/>
      <c r="B72" s="78">
        <v>70</v>
      </c>
      <c r="C72" s="79" t="s">
        <v>126</v>
      </c>
      <c r="D72" s="80"/>
    </row>
    <row r="73" spans="1:4">
      <c r="A73" s="74"/>
      <c r="B73" s="78">
        <v>71</v>
      </c>
      <c r="C73" s="79" t="s">
        <v>127</v>
      </c>
      <c r="D73" s="80"/>
    </row>
    <row r="74" spans="1:4">
      <c r="A74" s="74"/>
      <c r="B74" s="78">
        <v>72</v>
      </c>
      <c r="C74" s="79" t="s">
        <v>128</v>
      </c>
      <c r="D74" s="80"/>
    </row>
    <row r="75" spans="1:4">
      <c r="A75" s="74"/>
      <c r="B75" s="78">
        <v>73</v>
      </c>
      <c r="C75" s="79" t="s">
        <v>129</v>
      </c>
      <c r="D75" s="80"/>
    </row>
    <row r="76" spans="1:4">
      <c r="A76" s="74"/>
      <c r="B76" s="78">
        <v>74</v>
      </c>
      <c r="C76" s="79" t="s">
        <v>130</v>
      </c>
      <c r="D76" s="80"/>
    </row>
    <row r="77" spans="1:4">
      <c r="A77" s="74"/>
      <c r="B77" s="78">
        <v>75</v>
      </c>
      <c r="C77" s="79" t="s">
        <v>99</v>
      </c>
      <c r="D77" s="80" t="s">
        <v>131</v>
      </c>
    </row>
    <row r="78" spans="1:4">
      <c r="A78" s="74"/>
      <c r="B78" s="78">
        <v>76</v>
      </c>
      <c r="C78" s="79" t="s">
        <v>132</v>
      </c>
      <c r="D78" s="80"/>
    </row>
    <row r="79" spans="1:4">
      <c r="A79" s="74"/>
      <c r="B79" s="78">
        <v>77</v>
      </c>
      <c r="C79" s="79" t="s">
        <v>133</v>
      </c>
      <c r="D79" s="80"/>
    </row>
    <row r="80" spans="1:4">
      <c r="A80" s="74"/>
      <c r="B80" s="78">
        <v>78</v>
      </c>
      <c r="C80" s="79" t="s">
        <v>134</v>
      </c>
      <c r="D80" s="80"/>
    </row>
    <row r="81" spans="1:4">
      <c r="A81" s="74"/>
      <c r="B81" s="78">
        <v>79</v>
      </c>
      <c r="C81" s="79" t="s">
        <v>135</v>
      </c>
      <c r="D81" s="80"/>
    </row>
    <row r="82" spans="1:4">
      <c r="A82" s="74"/>
      <c r="B82" s="78">
        <v>80</v>
      </c>
      <c r="C82" s="79" t="s">
        <v>136</v>
      </c>
      <c r="D82" s="80"/>
    </row>
    <row r="83" spans="1:4">
      <c r="A83" s="74"/>
      <c r="B83" s="78">
        <v>81</v>
      </c>
      <c r="C83" s="79" t="s">
        <v>110</v>
      </c>
      <c r="D83" s="80" t="s">
        <v>137</v>
      </c>
    </row>
    <row r="84" spans="1:4">
      <c r="A84" s="74"/>
      <c r="B84" s="78">
        <v>82</v>
      </c>
      <c r="C84" s="79" t="s">
        <v>138</v>
      </c>
      <c r="D84" s="80"/>
    </row>
    <row r="85" spans="1:4">
      <c r="A85" s="74"/>
      <c r="B85" s="78">
        <v>83</v>
      </c>
      <c r="C85" s="79" t="s">
        <v>139</v>
      </c>
      <c r="D85" s="80"/>
    </row>
    <row r="86" spans="1:4">
      <c r="A86" s="74"/>
      <c r="B86" s="78">
        <v>84</v>
      </c>
      <c r="C86" s="79" t="s">
        <v>140</v>
      </c>
      <c r="D86" s="80"/>
    </row>
    <row r="87" spans="1:4">
      <c r="A87" s="74"/>
      <c r="B87" s="78">
        <v>85</v>
      </c>
      <c r="C87" s="79" t="s">
        <v>69</v>
      </c>
      <c r="D87" s="80" t="s">
        <v>141</v>
      </c>
    </row>
    <row r="88" spans="1:4">
      <c r="A88" s="74"/>
      <c r="B88" s="78">
        <v>86</v>
      </c>
      <c r="C88" s="79" t="s">
        <v>142</v>
      </c>
      <c r="D88" s="80"/>
    </row>
    <row r="89" spans="1:4">
      <c r="A89" s="74"/>
      <c r="B89" s="78">
        <v>87</v>
      </c>
      <c r="C89" s="79" t="s">
        <v>143</v>
      </c>
      <c r="D89" s="80"/>
    </row>
    <row r="90" spans="1:4">
      <c r="A90" s="74"/>
      <c r="B90" s="78">
        <v>88</v>
      </c>
      <c r="C90" s="79" t="s">
        <v>144</v>
      </c>
      <c r="D90" s="80"/>
    </row>
    <row r="91" spans="1:4">
      <c r="A91" s="74"/>
      <c r="B91" s="78">
        <v>89</v>
      </c>
      <c r="C91" s="79" t="s">
        <v>145</v>
      </c>
      <c r="D91" s="80"/>
    </row>
    <row r="92" spans="1:4">
      <c r="A92" s="74"/>
      <c r="B92" s="78">
        <v>90</v>
      </c>
      <c r="C92" s="79" t="s">
        <v>145</v>
      </c>
      <c r="D92" s="80" t="s">
        <v>146</v>
      </c>
    </row>
    <row r="93" spans="1:4">
      <c r="A93" s="74"/>
      <c r="B93" s="78">
        <v>91</v>
      </c>
      <c r="C93" s="79" t="s">
        <v>77</v>
      </c>
      <c r="D93" s="80" t="s">
        <v>147</v>
      </c>
    </row>
    <row r="94" spans="1:4">
      <c r="A94" s="74"/>
      <c r="B94" s="78">
        <v>92</v>
      </c>
      <c r="C94" s="79" t="s">
        <v>148</v>
      </c>
      <c r="D94" s="80"/>
    </row>
    <row r="95" spans="1:4">
      <c r="A95" s="74"/>
      <c r="B95" s="78">
        <v>93</v>
      </c>
      <c r="C95" s="79" t="s">
        <v>149</v>
      </c>
      <c r="D95" s="80"/>
    </row>
    <row r="96" spans="1:4">
      <c r="A96" s="74"/>
      <c r="B96" s="78">
        <v>94</v>
      </c>
      <c r="C96" s="79" t="s">
        <v>150</v>
      </c>
      <c r="D96" s="80"/>
    </row>
    <row r="97" spans="1:4">
      <c r="A97" s="74"/>
      <c r="B97" s="78">
        <v>95</v>
      </c>
      <c r="C97" s="79" t="s">
        <v>151</v>
      </c>
      <c r="D97" s="80"/>
    </row>
    <row r="98" spans="1:4">
      <c r="A98" s="74"/>
      <c r="B98" s="78">
        <v>96</v>
      </c>
      <c r="C98" s="79" t="s">
        <v>152</v>
      </c>
      <c r="D98" s="80"/>
    </row>
    <row r="99" spans="1:4">
      <c r="A99" s="74"/>
      <c r="B99" s="78">
        <v>97</v>
      </c>
      <c r="C99" s="79" t="s">
        <v>121</v>
      </c>
      <c r="D99" s="80" t="s">
        <v>153</v>
      </c>
    </row>
    <row r="100" spans="1:4">
      <c r="A100" s="74"/>
      <c r="B100" s="78">
        <v>98</v>
      </c>
      <c r="C100" s="79" t="s">
        <v>154</v>
      </c>
      <c r="D100" s="80"/>
    </row>
    <row r="101" spans="1:4">
      <c r="A101" s="74"/>
      <c r="B101" s="78">
        <v>99</v>
      </c>
      <c r="C101" s="79" t="s">
        <v>155</v>
      </c>
      <c r="D101" s="80"/>
    </row>
    <row r="102" spans="1:4">
      <c r="A102" s="74"/>
      <c r="B102" s="78">
        <v>100</v>
      </c>
      <c r="C102" s="79" t="s">
        <v>84</v>
      </c>
      <c r="D102" s="80" t="s">
        <v>156</v>
      </c>
    </row>
    <row r="103" spans="1:4">
      <c r="A103" s="74"/>
      <c r="B103" s="78">
        <v>101</v>
      </c>
      <c r="C103" s="79" t="s">
        <v>157</v>
      </c>
      <c r="D103" s="80"/>
    </row>
    <row r="104" spans="1:4">
      <c r="A104" s="74"/>
      <c r="B104" s="78">
        <v>102</v>
      </c>
      <c r="C104" s="79" t="s">
        <v>127</v>
      </c>
      <c r="D104" s="80" t="s">
        <v>158</v>
      </c>
    </row>
    <row r="105" spans="1:4">
      <c r="A105" s="74"/>
      <c r="B105" s="78">
        <v>103</v>
      </c>
      <c r="C105" s="79" t="s">
        <v>94</v>
      </c>
      <c r="D105" s="80" t="s">
        <v>159</v>
      </c>
    </row>
    <row r="106" spans="1:4">
      <c r="A106" s="74"/>
      <c r="B106" s="78">
        <v>104</v>
      </c>
      <c r="C106" s="79" t="s">
        <v>160</v>
      </c>
      <c r="D106" s="80"/>
    </row>
    <row r="107" spans="1:4">
      <c r="A107" s="74"/>
      <c r="B107" s="78">
        <v>105</v>
      </c>
      <c r="C107" s="79" t="s">
        <v>161</v>
      </c>
      <c r="D107" s="80"/>
    </row>
    <row r="108" spans="1:4">
      <c r="A108" s="81" t="s">
        <v>196</v>
      </c>
      <c r="B108" s="82">
        <v>106</v>
      </c>
      <c r="C108" s="83" t="s">
        <v>162</v>
      </c>
      <c r="D108" s="84"/>
    </row>
    <row r="109" spans="1:4">
      <c r="A109" s="74"/>
      <c r="B109" s="78">
        <v>107</v>
      </c>
      <c r="C109" s="79" t="s">
        <v>163</v>
      </c>
      <c r="D109" s="80"/>
    </row>
    <row r="110" spans="1:4">
      <c r="A110" s="74"/>
      <c r="B110" s="78">
        <v>108</v>
      </c>
      <c r="C110" s="79" t="s">
        <v>164</v>
      </c>
      <c r="D110" s="80"/>
    </row>
    <row r="111" spans="1:4">
      <c r="A111" s="74"/>
      <c r="B111" s="78">
        <v>109</v>
      </c>
      <c r="C111" s="79" t="s">
        <v>165</v>
      </c>
      <c r="D111" s="80"/>
    </row>
    <row r="112" spans="1:4">
      <c r="A112" s="74"/>
      <c r="B112" s="78">
        <v>110</v>
      </c>
      <c r="C112" s="79" t="s">
        <v>166</v>
      </c>
      <c r="D112" s="80"/>
    </row>
    <row r="113" spans="1:4">
      <c r="A113" s="74"/>
      <c r="B113" s="78">
        <v>111</v>
      </c>
      <c r="C113" s="79" t="s">
        <v>167</v>
      </c>
      <c r="D113" s="80"/>
    </row>
    <row r="114" spans="1:4">
      <c r="A114" s="74"/>
      <c r="B114" s="78">
        <v>112</v>
      </c>
      <c r="C114" s="79" t="s">
        <v>168</v>
      </c>
      <c r="D114" s="80"/>
    </row>
    <row r="115" spans="1:4">
      <c r="A115" s="74"/>
      <c r="B115" s="78">
        <v>113</v>
      </c>
      <c r="C115" s="79" t="s">
        <v>169</v>
      </c>
      <c r="D115" s="80"/>
    </row>
    <row r="116" spans="1:4">
      <c r="A116" s="74"/>
      <c r="B116" s="78">
        <v>114</v>
      </c>
      <c r="C116" s="79" t="s">
        <v>165</v>
      </c>
      <c r="D116" s="80" t="s">
        <v>170</v>
      </c>
    </row>
    <row r="117" spans="1:4">
      <c r="A117" s="74"/>
      <c r="B117" s="78">
        <v>115</v>
      </c>
      <c r="C117" s="79" t="s">
        <v>171</v>
      </c>
      <c r="D117" s="80"/>
    </row>
    <row r="118" spans="1:4">
      <c r="A118" s="74"/>
      <c r="B118" s="78">
        <v>116</v>
      </c>
      <c r="C118" s="79" t="s">
        <v>172</v>
      </c>
      <c r="D118" s="80"/>
    </row>
    <row r="119" spans="1:4">
      <c r="A119" s="74"/>
      <c r="B119" s="78">
        <v>117</v>
      </c>
      <c r="C119" s="79" t="s">
        <v>173</v>
      </c>
      <c r="D119" s="80"/>
    </row>
    <row r="120" spans="1:4">
      <c r="A120" s="74"/>
      <c r="B120" s="78">
        <v>118</v>
      </c>
      <c r="C120" s="79" t="s">
        <v>82</v>
      </c>
      <c r="D120" s="80"/>
    </row>
    <row r="121" spans="1:4">
      <c r="A121" s="74"/>
      <c r="B121" s="78">
        <v>119</v>
      </c>
      <c r="C121" s="79" t="s">
        <v>174</v>
      </c>
      <c r="D121" s="80"/>
    </row>
    <row r="122" spans="1:4">
      <c r="A122" s="74"/>
      <c r="B122" s="78">
        <v>120</v>
      </c>
      <c r="C122" s="79" t="s">
        <v>175</v>
      </c>
      <c r="D122" s="80"/>
    </row>
    <row r="123" spans="1:4">
      <c r="A123" s="81" t="s">
        <v>196</v>
      </c>
      <c r="B123" s="82">
        <v>121</v>
      </c>
      <c r="C123" s="83" t="s">
        <v>176</v>
      </c>
      <c r="D123" s="84"/>
    </row>
    <row r="124" spans="1:4">
      <c r="A124" s="74"/>
      <c r="B124" s="78">
        <v>122</v>
      </c>
      <c r="C124" s="79" t="s">
        <v>177</v>
      </c>
      <c r="D124" s="80"/>
    </row>
    <row r="125" spans="1:4">
      <c r="A125" s="74"/>
      <c r="B125" s="87">
        <v>123</v>
      </c>
      <c r="C125" s="88" t="s">
        <v>178</v>
      </c>
      <c r="D125" s="89"/>
    </row>
    <row r="126" spans="1:4">
      <c r="A126" s="74"/>
      <c r="B126" s="78">
        <v>124</v>
      </c>
      <c r="C126" s="79" t="s">
        <v>179</v>
      </c>
      <c r="D126" s="80"/>
    </row>
    <row r="127" spans="1:4">
      <c r="A127" s="74"/>
      <c r="B127" s="78">
        <v>125</v>
      </c>
      <c r="C127" s="79" t="s">
        <v>180</v>
      </c>
      <c r="D127" s="80"/>
    </row>
    <row r="128" spans="1:4">
      <c r="A128" s="74"/>
      <c r="B128" s="78">
        <v>126</v>
      </c>
      <c r="C128" s="79" t="s">
        <v>181</v>
      </c>
      <c r="D128" s="80"/>
    </row>
    <row r="129" spans="1:4">
      <c r="A129" s="74"/>
      <c r="B129" s="78">
        <v>127</v>
      </c>
      <c r="C129" s="79" t="s">
        <v>182</v>
      </c>
      <c r="D129" s="80"/>
    </row>
    <row r="130" spans="1:4">
      <c r="A130" s="74"/>
      <c r="B130" s="78">
        <v>128</v>
      </c>
      <c r="C130" s="79" t="s">
        <v>183</v>
      </c>
      <c r="D130" s="80"/>
    </row>
    <row r="131" spans="1:4">
      <c r="A131" s="74"/>
      <c r="B131" s="78">
        <v>129</v>
      </c>
      <c r="C131" s="79" t="s">
        <v>184</v>
      </c>
      <c r="D131" s="80"/>
    </row>
    <row r="132" spans="1:4">
      <c r="A132" s="74"/>
      <c r="B132" s="78">
        <v>130</v>
      </c>
      <c r="C132" s="79" t="s">
        <v>185</v>
      </c>
      <c r="D132" s="80"/>
    </row>
    <row r="133" spans="1:4">
      <c r="A133" s="74"/>
      <c r="B133" s="78">
        <v>131</v>
      </c>
      <c r="C133" s="79" t="s">
        <v>185</v>
      </c>
      <c r="D133" s="80" t="s">
        <v>186</v>
      </c>
    </row>
    <row r="134" spans="1:4" ht="37.5">
      <c r="A134" s="74"/>
      <c r="B134" s="78">
        <v>132</v>
      </c>
      <c r="C134" s="86" t="s">
        <v>187</v>
      </c>
      <c r="D134" s="80"/>
    </row>
    <row r="135" spans="1:4" ht="37.5">
      <c r="A135" s="74"/>
      <c r="B135" s="78">
        <v>133</v>
      </c>
      <c r="C135" s="86" t="s">
        <v>187</v>
      </c>
      <c r="D135" s="80" t="s">
        <v>188</v>
      </c>
    </row>
    <row r="136" spans="1:4">
      <c r="A136" s="74"/>
      <c r="B136" s="78">
        <v>134</v>
      </c>
      <c r="C136" s="79" t="s">
        <v>189</v>
      </c>
      <c r="D136" s="80"/>
    </row>
    <row r="137" spans="1:4">
      <c r="A137" s="74"/>
      <c r="B137" s="90">
        <v>135</v>
      </c>
      <c r="C137" s="91" t="s">
        <v>189</v>
      </c>
      <c r="D137" s="92" t="s">
        <v>190</v>
      </c>
    </row>
    <row r="138" spans="1:4" ht="8.25" customHeight="1">
      <c r="B138" s="94"/>
    </row>
    <row r="139" spans="1:4">
      <c r="A139" s="98" t="s">
        <v>191</v>
      </c>
      <c r="B139" s="153" t="s">
        <v>251</v>
      </c>
      <c r="C139" s="153"/>
      <c r="D139" s="153"/>
    </row>
    <row r="140" spans="1:4">
      <c r="A140" s="98"/>
      <c r="B140" s="153"/>
      <c r="C140" s="153"/>
      <c r="D140" s="153"/>
    </row>
    <row r="141" spans="1:4">
      <c r="A141" s="98" t="s">
        <v>191</v>
      </c>
      <c r="B141" s="154" t="s">
        <v>192</v>
      </c>
      <c r="C141" s="154"/>
      <c r="D141" s="154"/>
    </row>
    <row r="142" spans="1:4" ht="18" customHeight="1">
      <c r="A142" s="98" t="s">
        <v>191</v>
      </c>
      <c r="B142" s="155" t="s">
        <v>246</v>
      </c>
      <c r="C142" s="155"/>
      <c r="D142" s="155"/>
    </row>
    <row r="143" spans="1:4">
      <c r="B143" s="96"/>
      <c r="C143" s="96"/>
      <c r="D143" s="97"/>
    </row>
  </sheetData>
  <sheetProtection sheet="1" objects="1" scenarios="1"/>
  <autoFilter ref="A2:E137" xr:uid="{00000000-0009-0000-0000-000000000000}"/>
  <mergeCells count="4">
    <mergeCell ref="B139:D140"/>
    <mergeCell ref="B141:D141"/>
    <mergeCell ref="B142:D142"/>
    <mergeCell ref="A1:D1"/>
  </mergeCells>
  <phoneticPr fontId="2"/>
  <pageMargins left="0.70866141732283472" right="0.70866141732283472" top="0.74803149606299213" bottom="0.74803149606299213" header="0.31496062992125984" footer="0.31496062992125984"/>
  <pageSetup paperSize="9" scale="90"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P36"/>
  <sheetViews>
    <sheetView tabSelected="1" view="pageBreakPreview" zoomScale="80" zoomScaleNormal="70" zoomScaleSheetLayoutView="80" zoomScalePageLayoutView="70" workbookViewId="0">
      <selection activeCell="K17" sqref="K17"/>
    </sheetView>
  </sheetViews>
  <sheetFormatPr defaultRowHeight="18.75"/>
  <cols>
    <col min="1" max="1" width="5.25" style="1" customWidth="1"/>
    <col min="2" max="2" width="5.75" style="1" customWidth="1"/>
    <col min="3" max="3" width="3.125" style="1" customWidth="1"/>
    <col min="4" max="4" width="6.25" style="1" customWidth="1"/>
    <col min="5" max="5" width="18.75" style="1" customWidth="1"/>
    <col min="6" max="6" width="8.25" style="1" customWidth="1"/>
    <col min="7" max="7" width="8" style="1" customWidth="1"/>
    <col min="8" max="8" width="7.875" style="1" customWidth="1"/>
    <col min="9" max="9" width="12.5" style="1" customWidth="1"/>
    <col min="10" max="10" width="10.125" style="1" customWidth="1"/>
    <col min="11" max="16384" width="9" style="1"/>
  </cols>
  <sheetData>
    <row r="1" spans="1:16" ht="22.5">
      <c r="A1" s="112" t="s">
        <v>268</v>
      </c>
      <c r="B1" s="112"/>
      <c r="C1" s="112"/>
      <c r="D1" s="112"/>
      <c r="E1" s="112"/>
      <c r="F1" s="112"/>
      <c r="G1" s="112"/>
      <c r="H1" s="112"/>
      <c r="I1" s="112"/>
      <c r="J1" s="112"/>
    </row>
    <row r="2" spans="1:16" ht="9" customHeight="1"/>
    <row r="3" spans="1:16" ht="19.5">
      <c r="G3" s="2"/>
      <c r="H3" s="2"/>
      <c r="I3" s="186" t="s">
        <v>245</v>
      </c>
      <c r="J3" s="186"/>
      <c r="L3" s="32" t="s">
        <v>19</v>
      </c>
    </row>
    <row r="4" spans="1:16" ht="19.5">
      <c r="A4" s="3" t="s">
        <v>17</v>
      </c>
      <c r="L4" s="32" t="s">
        <v>204</v>
      </c>
    </row>
    <row r="5" spans="1:16">
      <c r="E5" s="21" t="s">
        <v>0</v>
      </c>
      <c r="F5" s="36" t="s">
        <v>1</v>
      </c>
      <c r="G5" s="187" t="s">
        <v>260</v>
      </c>
      <c r="H5" s="187"/>
      <c r="I5" s="99"/>
      <c r="J5" s="99"/>
    </row>
    <row r="6" spans="1:16" ht="34.5" customHeight="1">
      <c r="F6" s="37"/>
      <c r="G6" s="188"/>
      <c r="H6" s="188"/>
      <c r="I6" s="188"/>
      <c r="J6" s="188"/>
      <c r="L6" s="33" t="s">
        <v>55</v>
      </c>
    </row>
    <row r="7" spans="1:16">
      <c r="F7" s="37" t="s">
        <v>2</v>
      </c>
      <c r="G7" s="189"/>
      <c r="H7" s="189"/>
      <c r="I7" s="189"/>
      <c r="J7" s="189"/>
    </row>
    <row r="8" spans="1:16">
      <c r="F8" s="37" t="s">
        <v>258</v>
      </c>
      <c r="G8" s="189"/>
      <c r="H8" s="189"/>
      <c r="I8" s="189"/>
      <c r="J8" s="189"/>
    </row>
    <row r="9" spans="1:16">
      <c r="F9" s="37" t="s">
        <v>259</v>
      </c>
      <c r="G9" s="189"/>
      <c r="H9" s="189"/>
      <c r="I9" s="189"/>
      <c r="J9" s="189"/>
    </row>
    <row r="10" spans="1:16">
      <c r="F10" s="37" t="s">
        <v>4</v>
      </c>
      <c r="G10" s="189"/>
      <c r="H10" s="189"/>
      <c r="I10" s="189"/>
      <c r="J10" s="189"/>
    </row>
    <row r="11" spans="1:16">
      <c r="F11" s="38" t="s">
        <v>5</v>
      </c>
      <c r="G11" s="191"/>
      <c r="H11" s="191"/>
      <c r="I11" s="191"/>
      <c r="J11" s="191"/>
    </row>
    <row r="12" spans="1:16" ht="5.25" customHeight="1"/>
    <row r="13" spans="1:16" ht="23.25" customHeight="1">
      <c r="A13" s="190" t="s">
        <v>261</v>
      </c>
      <c r="B13" s="190"/>
      <c r="C13" s="190"/>
      <c r="D13" s="190"/>
      <c r="E13" s="190"/>
      <c r="F13" s="190"/>
      <c r="G13" s="190"/>
      <c r="H13" s="190"/>
      <c r="I13" s="190"/>
      <c r="J13" s="190"/>
      <c r="P13" s="40"/>
    </row>
    <row r="14" spans="1:16" ht="5.25" customHeight="1" thickBot="1"/>
    <row r="15" spans="1:16" ht="39" customHeight="1">
      <c r="A15" s="6" t="s">
        <v>6</v>
      </c>
      <c r="B15" s="118" t="s">
        <v>7</v>
      </c>
      <c r="C15" s="119"/>
      <c r="D15" s="120" t="s">
        <v>8</v>
      </c>
      <c r="E15" s="121"/>
      <c r="F15" s="121"/>
      <c r="G15" s="121"/>
      <c r="H15" s="13" t="s">
        <v>36</v>
      </c>
      <c r="I15" s="5" t="s">
        <v>9</v>
      </c>
      <c r="J15" s="4" t="s">
        <v>10</v>
      </c>
    </row>
    <row r="16" spans="1:16" ht="21.95" customHeight="1">
      <c r="A16" s="6">
        <v>1</v>
      </c>
      <c r="B16" s="159"/>
      <c r="C16" s="160"/>
      <c r="D16" s="130" t="str">
        <f>IF(B16="","",VLOOKUP(B16,一覧表!$B$3:$D$137,2,FALSE))</f>
        <v/>
      </c>
      <c r="E16" s="161"/>
      <c r="F16" s="161"/>
      <c r="G16" s="161"/>
      <c r="H16" s="101"/>
      <c r="I16" s="7"/>
      <c r="J16" s="8"/>
    </row>
    <row r="17" spans="1:12" ht="21.95" customHeight="1">
      <c r="A17" s="6">
        <v>2</v>
      </c>
      <c r="B17" s="159"/>
      <c r="C17" s="160"/>
      <c r="D17" s="130" t="str">
        <f>IF(B17="","",VLOOKUP(B17,一覧表!$B$3:$D$137,2,FALSE))</f>
        <v/>
      </c>
      <c r="E17" s="161"/>
      <c r="F17" s="161"/>
      <c r="G17" s="161"/>
      <c r="H17" s="101"/>
      <c r="I17" s="7"/>
      <c r="J17" s="8"/>
    </row>
    <row r="18" spans="1:12" ht="21.95" customHeight="1">
      <c r="A18" s="6">
        <v>3</v>
      </c>
      <c r="B18" s="159"/>
      <c r="C18" s="160"/>
      <c r="D18" s="130" t="str">
        <f>IF(B18="","",VLOOKUP(B18,一覧表!$B$3:$D$137,2,FALSE))</f>
        <v/>
      </c>
      <c r="E18" s="161"/>
      <c r="F18" s="161"/>
      <c r="G18" s="161"/>
      <c r="H18" s="101"/>
      <c r="I18" s="7"/>
      <c r="J18" s="8"/>
    </row>
    <row r="19" spans="1:12" ht="21.95" customHeight="1">
      <c r="A19" s="6">
        <v>4</v>
      </c>
      <c r="B19" s="159"/>
      <c r="C19" s="160"/>
      <c r="D19" s="130" t="str">
        <f>IF(B19="","",VLOOKUP(B19,一覧表!$B$3:$D$137,2,FALSE))</f>
        <v/>
      </c>
      <c r="E19" s="161"/>
      <c r="F19" s="161"/>
      <c r="G19" s="161"/>
      <c r="H19" s="101"/>
      <c r="I19" s="7"/>
      <c r="J19" s="8"/>
    </row>
    <row r="20" spans="1:12" ht="21.95" customHeight="1">
      <c r="A20" s="6">
        <v>5</v>
      </c>
      <c r="B20" s="159"/>
      <c r="C20" s="160"/>
      <c r="D20" s="130" t="str">
        <f>IF(B20="","",VLOOKUP(B20,一覧表!$B$3:$D$137,2,FALSE))</f>
        <v/>
      </c>
      <c r="E20" s="161"/>
      <c r="F20" s="161"/>
      <c r="G20" s="161"/>
      <c r="H20" s="101"/>
      <c r="I20" s="7"/>
      <c r="J20" s="8"/>
    </row>
    <row r="21" spans="1:12" ht="21.95" customHeight="1">
      <c r="A21" s="6">
        <v>6</v>
      </c>
      <c r="B21" s="159"/>
      <c r="C21" s="160"/>
      <c r="D21" s="130" t="str">
        <f>IF(B21="","",VLOOKUP(B21,一覧表!$B$3:$D$137,2,FALSE))</f>
        <v/>
      </c>
      <c r="E21" s="161"/>
      <c r="F21" s="161"/>
      <c r="G21" s="161"/>
      <c r="H21" s="101"/>
      <c r="I21" s="7"/>
      <c r="J21" s="8"/>
    </row>
    <row r="22" spans="1:12" ht="21.95" customHeight="1">
      <c r="A22" s="6">
        <v>7</v>
      </c>
      <c r="B22" s="159"/>
      <c r="C22" s="160"/>
      <c r="D22" s="130" t="str">
        <f>IF(B22="","",VLOOKUP(B22,一覧表!$B$3:$D$137,2,FALSE))</f>
        <v/>
      </c>
      <c r="E22" s="161"/>
      <c r="F22" s="161"/>
      <c r="G22" s="161"/>
      <c r="H22" s="101"/>
      <c r="I22" s="7"/>
      <c r="J22" s="8"/>
    </row>
    <row r="23" spans="1:12" ht="21.95" customHeight="1">
      <c r="A23" s="6">
        <v>8</v>
      </c>
      <c r="B23" s="159"/>
      <c r="C23" s="160"/>
      <c r="D23" s="130" t="str">
        <f>IF(B23="","",VLOOKUP(B23,一覧表!$B$3:$D$137,2,FALSE))</f>
        <v/>
      </c>
      <c r="E23" s="161"/>
      <c r="F23" s="161"/>
      <c r="G23" s="161"/>
      <c r="H23" s="101"/>
      <c r="I23" s="7"/>
      <c r="J23" s="8"/>
    </row>
    <row r="24" spans="1:12" ht="21.95" customHeight="1">
      <c r="A24" s="6">
        <v>9</v>
      </c>
      <c r="B24" s="162"/>
      <c r="C24" s="163"/>
      <c r="D24" s="130" t="str">
        <f>IF(B24="","",VLOOKUP(B24,一覧表!$B$3:$D$137,2,FALSE))</f>
        <v/>
      </c>
      <c r="E24" s="161"/>
      <c r="F24" s="161"/>
      <c r="G24" s="161"/>
      <c r="H24" s="101"/>
      <c r="I24" s="7"/>
      <c r="J24" s="8"/>
    </row>
    <row r="25" spans="1:12" ht="21.95" customHeight="1" thickBot="1">
      <c r="A25" s="6">
        <v>10</v>
      </c>
      <c r="B25" s="164"/>
      <c r="C25" s="165"/>
      <c r="D25" s="128" t="str">
        <f>IF(B25="","",VLOOKUP(B25,一覧表!$B$3:$D$137,2,FALSE))</f>
        <v/>
      </c>
      <c r="E25" s="128"/>
      <c r="F25" s="128"/>
      <c r="G25" s="128"/>
      <c r="H25" s="102"/>
      <c r="I25" s="7"/>
      <c r="J25" s="8"/>
    </row>
    <row r="26" spans="1:12">
      <c r="A26" s="134" t="s">
        <v>11</v>
      </c>
      <c r="B26" s="135"/>
      <c r="C26" s="135"/>
      <c r="D26" s="135"/>
      <c r="E26" s="135"/>
      <c r="F26" s="135"/>
      <c r="G26" s="135"/>
      <c r="H26" s="136"/>
      <c r="I26" s="9" t="str">
        <f>IF(L26&gt;0,L26,"")</f>
        <v/>
      </c>
      <c r="J26" s="8"/>
      <c r="L26" s="1">
        <f>SUM(I16:I25)</f>
        <v>0</v>
      </c>
    </row>
    <row r="27" spans="1:12" ht="10.5" customHeight="1" thickBot="1"/>
    <row r="28" spans="1:12" ht="21.95" customHeight="1">
      <c r="A28" s="129" t="s">
        <v>12</v>
      </c>
      <c r="B28" s="130"/>
      <c r="C28" s="166" t="s">
        <v>283</v>
      </c>
      <c r="D28" s="167"/>
      <c r="E28" s="167"/>
      <c r="F28" s="167"/>
      <c r="G28" s="167"/>
      <c r="H28" s="168" t="s">
        <v>280</v>
      </c>
      <c r="I28" s="168"/>
      <c r="J28" s="169"/>
    </row>
    <row r="29" spans="1:12" ht="21.95" customHeight="1">
      <c r="A29" s="129" t="s">
        <v>13</v>
      </c>
      <c r="B29" s="130"/>
      <c r="C29" s="173" t="s">
        <v>278</v>
      </c>
      <c r="D29" s="174"/>
      <c r="E29" s="174"/>
      <c r="F29" s="174"/>
      <c r="G29" s="174"/>
      <c r="H29" s="175"/>
      <c r="I29" s="175"/>
      <c r="J29" s="176"/>
    </row>
    <row r="30" spans="1:12" ht="21.95" customHeight="1">
      <c r="A30" s="129" t="s">
        <v>14</v>
      </c>
      <c r="B30" s="130"/>
      <c r="C30" s="180" t="s">
        <v>279</v>
      </c>
      <c r="D30" s="181"/>
      <c r="E30" s="181"/>
      <c r="F30" s="181" t="s">
        <v>249</v>
      </c>
      <c r="G30" s="181"/>
      <c r="H30" s="181"/>
      <c r="I30" s="181"/>
      <c r="J30" s="182"/>
    </row>
    <row r="31" spans="1:12" ht="21.95" customHeight="1">
      <c r="A31" s="142" t="s">
        <v>15</v>
      </c>
      <c r="B31" s="130"/>
      <c r="C31" s="177" t="s">
        <v>281</v>
      </c>
      <c r="D31" s="178"/>
      <c r="E31" s="178"/>
      <c r="F31" s="178"/>
      <c r="G31" s="178" t="s">
        <v>26</v>
      </c>
      <c r="H31" s="178"/>
      <c r="I31" s="178"/>
      <c r="J31" s="179"/>
      <c r="K31" s="34" t="s">
        <v>206</v>
      </c>
    </row>
    <row r="32" spans="1:12" ht="54.75" customHeight="1">
      <c r="A32" s="142" t="s">
        <v>16</v>
      </c>
      <c r="B32" s="146"/>
      <c r="C32" s="183"/>
      <c r="D32" s="184"/>
      <c r="E32" s="184"/>
      <c r="F32" s="184"/>
      <c r="G32" s="184"/>
      <c r="H32" s="184"/>
      <c r="I32" s="184"/>
      <c r="J32" s="185"/>
      <c r="K32" s="35" t="s">
        <v>207</v>
      </c>
    </row>
    <row r="33" spans="1:10" ht="36.75" customHeight="1" thickBot="1">
      <c r="A33" s="129" t="s">
        <v>10</v>
      </c>
      <c r="B33" s="130"/>
      <c r="C33" s="170"/>
      <c r="D33" s="171"/>
      <c r="E33" s="171"/>
      <c r="F33" s="171"/>
      <c r="G33" s="171"/>
      <c r="H33" s="171"/>
      <c r="I33" s="171"/>
      <c r="J33" s="172"/>
    </row>
    <row r="34" spans="1:10">
      <c r="A34" s="21" t="s">
        <v>24</v>
      </c>
      <c r="B34" s="10" t="s">
        <v>22</v>
      </c>
    </row>
    <row r="35" spans="1:10">
      <c r="B35" s="10" t="s">
        <v>38</v>
      </c>
    </row>
    <row r="36" spans="1:10">
      <c r="B36" s="10" t="s">
        <v>23</v>
      </c>
    </row>
  </sheetData>
  <sheetProtection formatCells="0"/>
  <mergeCells count="48">
    <mergeCell ref="G8:J8"/>
    <mergeCell ref="G10:J10"/>
    <mergeCell ref="B18:C18"/>
    <mergeCell ref="D18:G18"/>
    <mergeCell ref="A13:J13"/>
    <mergeCell ref="G11:J11"/>
    <mergeCell ref="B19:C19"/>
    <mergeCell ref="D19:G19"/>
    <mergeCell ref="B20:C20"/>
    <mergeCell ref="D20:G20"/>
    <mergeCell ref="G9:J9"/>
    <mergeCell ref="B15:C15"/>
    <mergeCell ref="D15:G15"/>
    <mergeCell ref="B16:C16"/>
    <mergeCell ref="D16:G16"/>
    <mergeCell ref="B17:C17"/>
    <mergeCell ref="D17:G17"/>
    <mergeCell ref="A1:J1"/>
    <mergeCell ref="I3:J3"/>
    <mergeCell ref="G5:H5"/>
    <mergeCell ref="G6:J6"/>
    <mergeCell ref="G7:J7"/>
    <mergeCell ref="A33:B33"/>
    <mergeCell ref="C33:J33"/>
    <mergeCell ref="A29:B29"/>
    <mergeCell ref="C29:J29"/>
    <mergeCell ref="A30:B30"/>
    <mergeCell ref="A31:B31"/>
    <mergeCell ref="C31:F31"/>
    <mergeCell ref="G31:J31"/>
    <mergeCell ref="C30:E30"/>
    <mergeCell ref="F30:J30"/>
    <mergeCell ref="A32:B32"/>
    <mergeCell ref="C32:J32"/>
    <mergeCell ref="A28:B28"/>
    <mergeCell ref="B21:C21"/>
    <mergeCell ref="D21:G21"/>
    <mergeCell ref="B22:C22"/>
    <mergeCell ref="D22:G22"/>
    <mergeCell ref="B23:C23"/>
    <mergeCell ref="B24:C24"/>
    <mergeCell ref="D24:G24"/>
    <mergeCell ref="B25:C25"/>
    <mergeCell ref="D25:G25"/>
    <mergeCell ref="A26:H26"/>
    <mergeCell ref="C28:G28"/>
    <mergeCell ref="H28:J28"/>
    <mergeCell ref="D23:G23"/>
  </mergeCells>
  <phoneticPr fontId="2"/>
  <conditionalFormatting sqref="C31:F31">
    <cfRule type="containsText" dxfId="15" priority="2" operator="containsText" text="※使用用途を選択してください。">
      <formula>NOT(ISERROR(SEARCH("※使用用途を選択してください。",C31)))</formula>
    </cfRule>
  </conditionalFormatting>
  <conditionalFormatting sqref="C28:G28">
    <cfRule type="containsText" dxfId="14" priority="4" operator="containsText" text="※ご希望する提供方法を選択してください。">
      <formula>NOT(ISERROR(SEARCH("※ご希望する提供方法を選択してください。",C28)))</formula>
    </cfRule>
  </conditionalFormatting>
  <conditionalFormatting sqref="C29:J29 C30:E30">
    <cfRule type="containsText" dxfId="13" priority="3" operator="containsText" text="　　　　年　　月　　 日">
      <formula>NOT(ISERROR(SEARCH("　　　　年　　月　　 日",C29)))</formula>
    </cfRule>
  </conditionalFormatting>
  <conditionalFormatting sqref="G5:H5">
    <cfRule type="containsText" dxfId="12" priority="6" operator="containsText" text="〒">
      <formula>NOT(ISERROR(SEARCH("〒",G5)))</formula>
    </cfRule>
  </conditionalFormatting>
  <conditionalFormatting sqref="G31:J31">
    <cfRule type="containsText" dxfId="11" priority="1" operator="containsText" text="（　　　　　　　　　　　　　　　　　　）">
      <formula>NOT(ISERROR(SEARCH("（　　　　　　　　　　　　　　　　　　）",G31)))</formula>
    </cfRule>
  </conditionalFormatting>
  <conditionalFormatting sqref="I3:J3 G5:H5 G6:J11 B16:C25 H16:H25 C28:G28 C29:J33">
    <cfRule type="containsBlanks" dxfId="10" priority="7">
      <formula>LEN(TRIM(B3))=0</formula>
    </cfRule>
  </conditionalFormatting>
  <conditionalFormatting sqref="I3:J3">
    <cfRule type="containsText" dxfId="9" priority="5" operator="containsText" text="年　　月　　日　">
      <formula>NOT(ISERROR(SEARCH("年　　月　　日　",I3)))</formula>
    </cfRule>
  </conditionalFormatting>
  <dataValidations count="3">
    <dataValidation type="list" allowBlank="1" showInputMessage="1" showErrorMessage="1" sqref="H16:H25" xr:uid="{6A313D9A-E9D3-48F5-87BE-FE888CC5172E}">
      <formula1>"　　,データのみ,データ不要"</formula1>
    </dataValidation>
    <dataValidation type="list" allowBlank="1" showInputMessage="1" showErrorMessage="1" sqref="C28" xr:uid="{8EB15D94-1BBB-496A-B42B-2172014D5D7E}">
      <formula1>"※ご希望する提供方法を選択してください。,①データ,②フレーム付A1ポスター,③データ・フレーム付A1ポスター"</formula1>
    </dataValidation>
    <dataValidation type="list" allowBlank="1" showInputMessage="1" showErrorMessage="1" sqref="C31:F31" xr:uid="{E29FBF4E-8012-4B46-8CCC-E65CC9DE7803}">
      <formula1>"※使用用途を選択してください。,展示,授業・講義等,報道番組,テレビ番組(報道番組以外),書籍・機関紙等,広告,その他"</formula1>
    </dataValidation>
  </dataValidations>
  <pageMargins left="0.62992125984251968" right="0.31496062992125984" top="0.74803149606299213" bottom="0.55118110236220474" header="0.31496062992125984" footer="0.31496062992125984"/>
  <pageSetup paperSize="9" scale="98" orientation="portrait" blackAndWhite="1"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036FC0-815C-4247-BF46-C72BB2411E7E}">
  <sheetPr>
    <tabColor rgb="FFFFFF00"/>
  </sheetPr>
  <dimension ref="A1:L37"/>
  <sheetViews>
    <sheetView view="pageBreakPreview" zoomScale="80" zoomScaleNormal="70" zoomScaleSheetLayoutView="80" zoomScalePageLayoutView="70" workbookViewId="0">
      <selection activeCell="B4" sqref="B4:C4"/>
    </sheetView>
  </sheetViews>
  <sheetFormatPr defaultRowHeight="18.75"/>
  <cols>
    <col min="1" max="1" width="5.25" customWidth="1"/>
    <col min="2" max="2" width="5.75" customWidth="1"/>
    <col min="3" max="3" width="3.125" customWidth="1"/>
    <col min="4" max="4" width="6.25" customWidth="1"/>
    <col min="5" max="5" width="18.75" customWidth="1"/>
    <col min="6" max="6" width="8.25" customWidth="1"/>
    <col min="7" max="7" width="8" customWidth="1"/>
    <col min="8" max="8" width="7.875" customWidth="1"/>
    <col min="9" max="9" width="12.5" customWidth="1"/>
    <col min="10" max="10" width="10.125" customWidth="1"/>
  </cols>
  <sheetData>
    <row r="1" spans="1:12" ht="23.25" customHeight="1">
      <c r="A1" s="112" t="s">
        <v>269</v>
      </c>
      <c r="B1" s="112"/>
      <c r="C1" s="112"/>
      <c r="D1" s="112"/>
      <c r="E1" s="112"/>
      <c r="F1" s="112"/>
      <c r="G1" s="112"/>
      <c r="H1" s="112"/>
      <c r="I1" s="112"/>
      <c r="J1" s="112"/>
      <c r="L1" s="12" t="s">
        <v>18</v>
      </c>
    </row>
    <row r="2" spans="1:12" ht="24.75" customHeight="1" thickBot="1">
      <c r="A2" s="11"/>
      <c r="B2" s="11"/>
      <c r="C2" s="11"/>
      <c r="D2" s="11"/>
      <c r="E2" s="11"/>
      <c r="F2" s="11"/>
      <c r="G2" s="11"/>
      <c r="H2" s="193" t="str">
        <f>IF(申請書!G7="","",申請書!G7)</f>
        <v/>
      </c>
      <c r="I2" s="193"/>
      <c r="J2" s="193"/>
      <c r="L2" s="12" t="s">
        <v>20</v>
      </c>
    </row>
    <row r="3" spans="1:12" ht="35.25" customHeight="1">
      <c r="A3" s="6" t="s">
        <v>6</v>
      </c>
      <c r="B3" s="118" t="s">
        <v>7</v>
      </c>
      <c r="C3" s="119"/>
      <c r="D3" s="120" t="s">
        <v>8</v>
      </c>
      <c r="E3" s="121"/>
      <c r="F3" s="121"/>
      <c r="G3" s="121"/>
      <c r="H3" s="13" t="s">
        <v>36</v>
      </c>
      <c r="I3" s="5" t="s">
        <v>9</v>
      </c>
      <c r="J3" s="4" t="s">
        <v>10</v>
      </c>
      <c r="L3" s="12" t="s">
        <v>203</v>
      </c>
    </row>
    <row r="4" spans="1:12" ht="21.95" customHeight="1">
      <c r="A4" s="6">
        <v>1</v>
      </c>
      <c r="B4" s="159"/>
      <c r="C4" s="160"/>
      <c r="D4" s="124" t="str">
        <f>IF(B4="","",VLOOKUP(B4,一覧表!$B$3:$D$137,2,FALSE))</f>
        <v/>
      </c>
      <c r="E4" s="125"/>
      <c r="F4" s="125"/>
      <c r="G4" s="125"/>
      <c r="H4" s="101"/>
      <c r="I4" s="7"/>
      <c r="J4" s="8"/>
    </row>
    <row r="5" spans="1:12" ht="21.95" customHeight="1">
      <c r="A5" s="6">
        <v>2</v>
      </c>
      <c r="B5" s="159"/>
      <c r="C5" s="160"/>
      <c r="D5" s="124" t="str">
        <f>IF(B5="","",VLOOKUP(B5,一覧表!$B$3:$D$137,2,FALSE))</f>
        <v/>
      </c>
      <c r="E5" s="125"/>
      <c r="F5" s="125"/>
      <c r="G5" s="125"/>
      <c r="H5" s="101"/>
      <c r="I5" s="7"/>
      <c r="J5" s="8"/>
    </row>
    <row r="6" spans="1:12" ht="21.95" customHeight="1">
      <c r="A6" s="6">
        <v>3</v>
      </c>
      <c r="B6" s="159"/>
      <c r="C6" s="160"/>
      <c r="D6" s="124" t="str">
        <f>IF(B6="","",VLOOKUP(B6,一覧表!$B$3:$D$137,2,FALSE))</f>
        <v/>
      </c>
      <c r="E6" s="125"/>
      <c r="F6" s="125"/>
      <c r="G6" s="125"/>
      <c r="H6" s="101"/>
      <c r="I6" s="7"/>
      <c r="J6" s="8"/>
    </row>
    <row r="7" spans="1:12" ht="21.95" customHeight="1">
      <c r="A7" s="6">
        <v>4</v>
      </c>
      <c r="B7" s="159"/>
      <c r="C7" s="160"/>
      <c r="D7" s="124" t="str">
        <f>IF(B7="","",VLOOKUP(B7,一覧表!$B$3:$D$137,2,FALSE))</f>
        <v/>
      </c>
      <c r="E7" s="125"/>
      <c r="F7" s="125"/>
      <c r="G7" s="125"/>
      <c r="H7" s="101"/>
      <c r="I7" s="7"/>
      <c r="J7" s="8"/>
    </row>
    <row r="8" spans="1:12" ht="21.95" customHeight="1">
      <c r="A8" s="6">
        <v>5</v>
      </c>
      <c r="B8" s="159"/>
      <c r="C8" s="160"/>
      <c r="D8" s="124" t="str">
        <f>IF(B8="","",VLOOKUP(B8,一覧表!$B$3:$D$137,2,FALSE))</f>
        <v/>
      </c>
      <c r="E8" s="125"/>
      <c r="F8" s="125"/>
      <c r="G8" s="125"/>
      <c r="H8" s="101"/>
      <c r="I8" s="7"/>
      <c r="J8" s="8"/>
    </row>
    <row r="9" spans="1:12" ht="21.95" customHeight="1">
      <c r="A9" s="6">
        <v>6</v>
      </c>
      <c r="B9" s="159"/>
      <c r="C9" s="160"/>
      <c r="D9" s="124" t="str">
        <f>IF(B9="","",VLOOKUP(B9,一覧表!$B$3:$D$137,2,FALSE))</f>
        <v/>
      </c>
      <c r="E9" s="125"/>
      <c r="F9" s="125"/>
      <c r="G9" s="125"/>
      <c r="H9" s="101"/>
      <c r="I9" s="7"/>
      <c r="J9" s="8"/>
    </row>
    <row r="10" spans="1:12" ht="21.95" customHeight="1">
      <c r="A10" s="6">
        <v>7</v>
      </c>
      <c r="B10" s="159"/>
      <c r="C10" s="160"/>
      <c r="D10" s="124" t="str">
        <f>IF(B10="","",VLOOKUP(B10,一覧表!$B$3:$D$137,2,FALSE))</f>
        <v/>
      </c>
      <c r="E10" s="125"/>
      <c r="F10" s="125"/>
      <c r="G10" s="125"/>
      <c r="H10" s="101"/>
      <c r="I10" s="7"/>
      <c r="J10" s="8"/>
    </row>
    <row r="11" spans="1:12" ht="21.95" customHeight="1">
      <c r="A11" s="6">
        <v>8</v>
      </c>
      <c r="B11" s="159"/>
      <c r="C11" s="160"/>
      <c r="D11" s="124" t="str">
        <f>IF(B11="","",VLOOKUP(B11,一覧表!$B$3:$D$137,2,FALSE))</f>
        <v/>
      </c>
      <c r="E11" s="125"/>
      <c r="F11" s="125"/>
      <c r="G11" s="125"/>
      <c r="H11" s="101"/>
      <c r="I11" s="7"/>
      <c r="J11" s="8"/>
    </row>
    <row r="12" spans="1:12" ht="21.95" customHeight="1">
      <c r="A12" s="6">
        <v>9</v>
      </c>
      <c r="B12" s="159"/>
      <c r="C12" s="160"/>
      <c r="D12" s="124" t="str">
        <f>IF(B12="","",VLOOKUP(B12,一覧表!$B$3:$D$137,2,FALSE))</f>
        <v/>
      </c>
      <c r="E12" s="125"/>
      <c r="F12" s="125"/>
      <c r="G12" s="125"/>
      <c r="H12" s="101"/>
      <c r="I12" s="7"/>
      <c r="J12" s="8"/>
    </row>
    <row r="13" spans="1:12" ht="21.95" customHeight="1">
      <c r="A13" s="6">
        <v>10</v>
      </c>
      <c r="B13" s="159"/>
      <c r="C13" s="160"/>
      <c r="D13" s="124" t="str">
        <f>IF(B13="","",VLOOKUP(B13,一覧表!$B$3:$D$137,2,FALSE))</f>
        <v/>
      </c>
      <c r="E13" s="125"/>
      <c r="F13" s="125"/>
      <c r="G13" s="125"/>
      <c r="H13" s="101"/>
      <c r="I13" s="7"/>
      <c r="J13" s="8"/>
    </row>
    <row r="14" spans="1:12" ht="21.95" customHeight="1">
      <c r="A14" s="6">
        <v>11</v>
      </c>
      <c r="B14" s="159"/>
      <c r="C14" s="160"/>
      <c r="D14" s="124" t="str">
        <f>IF(B14="","",VLOOKUP(B14,一覧表!$B$3:$D$137,2,FALSE))</f>
        <v/>
      </c>
      <c r="E14" s="125"/>
      <c r="F14" s="125"/>
      <c r="G14" s="125"/>
      <c r="H14" s="101"/>
      <c r="I14" s="7"/>
      <c r="J14" s="8"/>
    </row>
    <row r="15" spans="1:12" ht="21.95" customHeight="1">
      <c r="A15" s="6">
        <v>12</v>
      </c>
      <c r="B15" s="159"/>
      <c r="C15" s="160"/>
      <c r="D15" s="124" t="str">
        <f>IF(B15="","",VLOOKUP(B15,一覧表!$B$3:$D$137,2,FALSE))</f>
        <v/>
      </c>
      <c r="E15" s="125"/>
      <c r="F15" s="125"/>
      <c r="G15" s="125"/>
      <c r="H15" s="101"/>
      <c r="I15" s="7"/>
      <c r="J15" s="8"/>
    </row>
    <row r="16" spans="1:12" ht="21.95" customHeight="1">
      <c r="A16" s="6">
        <v>13</v>
      </c>
      <c r="B16" s="159"/>
      <c r="C16" s="160"/>
      <c r="D16" s="124" t="str">
        <f>IF(B16="","",VLOOKUP(B16,一覧表!$B$3:$D$137,2,FALSE))</f>
        <v/>
      </c>
      <c r="E16" s="125"/>
      <c r="F16" s="125"/>
      <c r="G16" s="125"/>
      <c r="H16" s="101"/>
      <c r="I16" s="7"/>
      <c r="J16" s="8"/>
    </row>
    <row r="17" spans="1:10" ht="21.95" customHeight="1">
      <c r="A17" s="6">
        <v>14</v>
      </c>
      <c r="B17" s="159"/>
      <c r="C17" s="160"/>
      <c r="D17" s="124" t="str">
        <f>IF(B17="","",VLOOKUP(B17,一覧表!$B$3:$D$137,2,FALSE))</f>
        <v/>
      </c>
      <c r="E17" s="125"/>
      <c r="F17" s="125"/>
      <c r="G17" s="125"/>
      <c r="H17" s="101"/>
      <c r="I17" s="7"/>
      <c r="J17" s="8"/>
    </row>
    <row r="18" spans="1:10" ht="21.95" customHeight="1">
      <c r="A18" s="6">
        <v>15</v>
      </c>
      <c r="B18" s="159"/>
      <c r="C18" s="160"/>
      <c r="D18" s="124" t="str">
        <f>IF(B18="","",VLOOKUP(B18,一覧表!$B$3:$D$137,2,FALSE))</f>
        <v/>
      </c>
      <c r="E18" s="125"/>
      <c r="F18" s="125"/>
      <c r="G18" s="125"/>
      <c r="H18" s="101"/>
      <c r="I18" s="7"/>
      <c r="J18" s="8"/>
    </row>
    <row r="19" spans="1:10" ht="21.95" customHeight="1">
      <c r="A19" s="6">
        <v>16</v>
      </c>
      <c r="B19" s="159"/>
      <c r="C19" s="160"/>
      <c r="D19" s="124" t="str">
        <f>IF(B19="","",VLOOKUP(B19,一覧表!$B$3:$D$137,2,FALSE))</f>
        <v/>
      </c>
      <c r="E19" s="125"/>
      <c r="F19" s="125"/>
      <c r="G19" s="125"/>
      <c r="H19" s="101"/>
      <c r="I19" s="7"/>
      <c r="J19" s="8"/>
    </row>
    <row r="20" spans="1:10" ht="21.95" customHeight="1">
      <c r="A20" s="6">
        <v>17</v>
      </c>
      <c r="B20" s="159"/>
      <c r="C20" s="160"/>
      <c r="D20" s="124" t="str">
        <f>IF(B20="","",VLOOKUP(B20,一覧表!$B$3:$D$137,2,FALSE))</f>
        <v/>
      </c>
      <c r="E20" s="125"/>
      <c r="F20" s="125"/>
      <c r="G20" s="125"/>
      <c r="H20" s="101"/>
      <c r="I20" s="7"/>
      <c r="J20" s="8"/>
    </row>
    <row r="21" spans="1:10" ht="21.95" customHeight="1">
      <c r="A21" s="6">
        <v>18</v>
      </c>
      <c r="B21" s="159"/>
      <c r="C21" s="160"/>
      <c r="D21" s="124" t="str">
        <f>IF(B21="","",VLOOKUP(B21,一覧表!$B$3:$D$137,2,FALSE))</f>
        <v/>
      </c>
      <c r="E21" s="125"/>
      <c r="F21" s="125"/>
      <c r="G21" s="125"/>
      <c r="H21" s="101"/>
      <c r="I21" s="7"/>
      <c r="J21" s="8"/>
    </row>
    <row r="22" spans="1:10" ht="21.95" customHeight="1">
      <c r="A22" s="6">
        <v>19</v>
      </c>
      <c r="B22" s="159"/>
      <c r="C22" s="160"/>
      <c r="D22" s="124" t="str">
        <f>IF(B22="","",VLOOKUP(B22,一覧表!$B$3:$D$137,2,FALSE))</f>
        <v/>
      </c>
      <c r="E22" s="125"/>
      <c r="F22" s="125"/>
      <c r="G22" s="125"/>
      <c r="H22" s="101"/>
      <c r="I22" s="7"/>
      <c r="J22" s="8"/>
    </row>
    <row r="23" spans="1:10" ht="21.95" customHeight="1">
      <c r="A23" s="6">
        <v>20</v>
      </c>
      <c r="B23" s="159"/>
      <c r="C23" s="160"/>
      <c r="D23" s="124" t="str">
        <f>IF(B23="","",VLOOKUP(B23,一覧表!$B$3:$D$137,2,FALSE))</f>
        <v/>
      </c>
      <c r="E23" s="125"/>
      <c r="F23" s="125"/>
      <c r="G23" s="125"/>
      <c r="H23" s="101"/>
      <c r="I23" s="7"/>
      <c r="J23" s="8"/>
    </row>
    <row r="24" spans="1:10" ht="21.95" customHeight="1">
      <c r="A24" s="6">
        <v>21</v>
      </c>
      <c r="B24" s="159"/>
      <c r="C24" s="160"/>
      <c r="D24" s="124" t="str">
        <f>IF(B24="","",VLOOKUP(B24,一覧表!$B$3:$D$137,2,FALSE))</f>
        <v/>
      </c>
      <c r="E24" s="125"/>
      <c r="F24" s="125"/>
      <c r="G24" s="125"/>
      <c r="H24" s="101"/>
      <c r="I24" s="7"/>
      <c r="J24" s="8"/>
    </row>
    <row r="25" spans="1:10" ht="21.95" customHeight="1">
      <c r="A25" s="6">
        <v>22</v>
      </c>
      <c r="B25" s="159"/>
      <c r="C25" s="160"/>
      <c r="D25" s="124" t="str">
        <f>IF(B25="","",VLOOKUP(B25,一覧表!$B$3:$D$137,2,FALSE))</f>
        <v/>
      </c>
      <c r="E25" s="125"/>
      <c r="F25" s="125"/>
      <c r="G25" s="125"/>
      <c r="H25" s="101"/>
      <c r="I25" s="7"/>
      <c r="J25" s="8"/>
    </row>
    <row r="26" spans="1:10" ht="21.95" customHeight="1">
      <c r="A26" s="6">
        <v>23</v>
      </c>
      <c r="B26" s="159"/>
      <c r="C26" s="160"/>
      <c r="D26" s="124" t="str">
        <f>IF(B26="","",VLOOKUP(B26,一覧表!$B$3:$D$137,2,FALSE))</f>
        <v/>
      </c>
      <c r="E26" s="125"/>
      <c r="F26" s="125"/>
      <c r="G26" s="125"/>
      <c r="H26" s="101"/>
      <c r="I26" s="7"/>
      <c r="J26" s="8"/>
    </row>
    <row r="27" spans="1:10" ht="21.95" customHeight="1">
      <c r="A27" s="6">
        <v>24</v>
      </c>
      <c r="B27" s="159"/>
      <c r="C27" s="160"/>
      <c r="D27" s="124" t="str">
        <f>IF(B27="","",VLOOKUP(B27,一覧表!$B$3:$D$137,2,FALSE))</f>
        <v/>
      </c>
      <c r="E27" s="125"/>
      <c r="F27" s="125"/>
      <c r="G27" s="125"/>
      <c r="H27" s="101"/>
      <c r="I27" s="7"/>
      <c r="J27" s="8"/>
    </row>
    <row r="28" spans="1:10" ht="21.95" customHeight="1">
      <c r="A28" s="6">
        <v>25</v>
      </c>
      <c r="B28" s="159"/>
      <c r="C28" s="160"/>
      <c r="D28" s="124" t="str">
        <f>IF(B28="","",VLOOKUP(B28,一覧表!$B$3:$D$137,2,FALSE))</f>
        <v/>
      </c>
      <c r="E28" s="125"/>
      <c r="F28" s="125"/>
      <c r="G28" s="125"/>
      <c r="H28" s="101"/>
      <c r="I28" s="7"/>
      <c r="J28" s="8"/>
    </row>
    <row r="29" spans="1:10" ht="21.95" customHeight="1">
      <c r="A29" s="6">
        <v>26</v>
      </c>
      <c r="B29" s="159"/>
      <c r="C29" s="160"/>
      <c r="D29" s="124" t="str">
        <f>IF(B29="","",VLOOKUP(B29,一覧表!$B$3:$D$137,2,FALSE))</f>
        <v/>
      </c>
      <c r="E29" s="125"/>
      <c r="F29" s="125"/>
      <c r="G29" s="125"/>
      <c r="H29" s="101"/>
      <c r="I29" s="7"/>
      <c r="J29" s="8"/>
    </row>
    <row r="30" spans="1:10" ht="21.95" customHeight="1">
      <c r="A30" s="6">
        <v>27</v>
      </c>
      <c r="B30" s="159"/>
      <c r="C30" s="160"/>
      <c r="D30" s="124" t="str">
        <f>IF(B30="","",VLOOKUP(B30,一覧表!$B$3:$D$137,2,FALSE))</f>
        <v/>
      </c>
      <c r="E30" s="125"/>
      <c r="F30" s="125"/>
      <c r="G30" s="125"/>
      <c r="H30" s="101"/>
      <c r="I30" s="7"/>
      <c r="J30" s="8"/>
    </row>
    <row r="31" spans="1:10" ht="21.95" customHeight="1">
      <c r="A31" s="6">
        <v>28</v>
      </c>
      <c r="B31" s="162"/>
      <c r="C31" s="163"/>
      <c r="D31" s="124" t="str">
        <f>IF(B31="","",VLOOKUP(B31,一覧表!$B$3:$D$137,2,FALSE))</f>
        <v/>
      </c>
      <c r="E31" s="125"/>
      <c r="F31" s="125"/>
      <c r="G31" s="125"/>
      <c r="H31" s="101"/>
      <c r="I31" s="7"/>
      <c r="J31" s="8"/>
    </row>
    <row r="32" spans="1:10" ht="21.95" customHeight="1">
      <c r="A32" s="6">
        <v>29</v>
      </c>
      <c r="B32" s="162"/>
      <c r="C32" s="163"/>
      <c r="D32" s="124" t="str">
        <f>IF(B32="","",VLOOKUP(B32,一覧表!$B$3:$D$137,2,FALSE))</f>
        <v/>
      </c>
      <c r="E32" s="125"/>
      <c r="F32" s="125"/>
      <c r="G32" s="125"/>
      <c r="H32" s="101"/>
      <c r="I32" s="7"/>
      <c r="J32" s="8"/>
    </row>
    <row r="33" spans="1:11" ht="19.5" thickBot="1">
      <c r="A33" s="6">
        <v>30</v>
      </c>
      <c r="B33" s="164"/>
      <c r="C33" s="165"/>
      <c r="D33" s="192" t="str">
        <f>IF(B33="","",VLOOKUP(B33,一覧表!$B$3:$D$137,2,FALSE))</f>
        <v/>
      </c>
      <c r="E33" s="192"/>
      <c r="F33" s="192"/>
      <c r="G33" s="192"/>
      <c r="H33" s="102"/>
      <c r="I33" s="7"/>
      <c r="J33" s="8"/>
    </row>
    <row r="34" spans="1:11">
      <c r="A34" s="134" t="s">
        <v>11</v>
      </c>
      <c r="B34" s="135"/>
      <c r="C34" s="135"/>
      <c r="D34" s="135"/>
      <c r="E34" s="135"/>
      <c r="F34" s="135"/>
      <c r="G34" s="135"/>
      <c r="H34" s="136"/>
      <c r="I34" s="9" t="str">
        <f>IF(K34&gt;0,K34,"")</f>
        <v/>
      </c>
      <c r="J34" s="8"/>
      <c r="K34">
        <f>SUM(I4:I33)</f>
        <v>0</v>
      </c>
    </row>
    <row r="35" spans="1:11" ht="8.25" customHeight="1">
      <c r="B35" s="10"/>
    </row>
    <row r="36" spans="1:11">
      <c r="B36" s="10"/>
    </row>
    <row r="37" spans="1:11">
      <c r="B37" s="10"/>
    </row>
  </sheetData>
  <sheetProtection sheet="1" objects="1" scenarios="1"/>
  <mergeCells count="65">
    <mergeCell ref="A1:J1"/>
    <mergeCell ref="B3:C3"/>
    <mergeCell ref="D3:G3"/>
    <mergeCell ref="B4:C4"/>
    <mergeCell ref="D4:G4"/>
    <mergeCell ref="H2:J2"/>
    <mergeCell ref="B5:C5"/>
    <mergeCell ref="D5:G5"/>
    <mergeCell ref="B20:C20"/>
    <mergeCell ref="D20:G20"/>
    <mergeCell ref="D14:G14"/>
    <mergeCell ref="B15:C15"/>
    <mergeCell ref="D15:G15"/>
    <mergeCell ref="B10:C10"/>
    <mergeCell ref="D10:G10"/>
    <mergeCell ref="B11:C11"/>
    <mergeCell ref="D11:G11"/>
    <mergeCell ref="B12:C12"/>
    <mergeCell ref="D12:G12"/>
    <mergeCell ref="B16:C16"/>
    <mergeCell ref="D16:G16"/>
    <mergeCell ref="B17:C17"/>
    <mergeCell ref="D17:G17"/>
    <mergeCell ref="B13:C13"/>
    <mergeCell ref="D13:G13"/>
    <mergeCell ref="B14:C14"/>
    <mergeCell ref="B6:C6"/>
    <mergeCell ref="D6:G6"/>
    <mergeCell ref="B7:C7"/>
    <mergeCell ref="D7:G7"/>
    <mergeCell ref="B9:C9"/>
    <mergeCell ref="D9:G9"/>
    <mergeCell ref="B8:C8"/>
    <mergeCell ref="D8:G8"/>
    <mergeCell ref="B27:C27"/>
    <mergeCell ref="D27:G27"/>
    <mergeCell ref="B28:C28"/>
    <mergeCell ref="D28:G28"/>
    <mergeCell ref="A34:H34"/>
    <mergeCell ref="B30:C30"/>
    <mergeCell ref="D30:G30"/>
    <mergeCell ref="B31:C31"/>
    <mergeCell ref="D31:G31"/>
    <mergeCell ref="B33:C33"/>
    <mergeCell ref="D33:G33"/>
    <mergeCell ref="B32:C32"/>
    <mergeCell ref="D32:G32"/>
    <mergeCell ref="B29:C29"/>
    <mergeCell ref="D29:G29"/>
    <mergeCell ref="B26:C26"/>
    <mergeCell ref="D26:G26"/>
    <mergeCell ref="B25:C25"/>
    <mergeCell ref="D25:G25"/>
    <mergeCell ref="B18:C18"/>
    <mergeCell ref="D18:G18"/>
    <mergeCell ref="B19:C19"/>
    <mergeCell ref="D19:G19"/>
    <mergeCell ref="B22:C22"/>
    <mergeCell ref="D22:G22"/>
    <mergeCell ref="B23:C23"/>
    <mergeCell ref="D23:G23"/>
    <mergeCell ref="B24:C24"/>
    <mergeCell ref="D24:G24"/>
    <mergeCell ref="B21:C21"/>
    <mergeCell ref="D21:G21"/>
  </mergeCells>
  <phoneticPr fontId="2"/>
  <conditionalFormatting sqref="B4:H33">
    <cfRule type="containsBlanks" dxfId="8" priority="1">
      <formula>LEN(TRIM(B4))=0</formula>
    </cfRule>
  </conditionalFormatting>
  <dataValidations count="1">
    <dataValidation type="list" allowBlank="1" showInputMessage="1" showErrorMessage="1" sqref="H4:H33" xr:uid="{EB3A7F45-4904-4FF1-9735-98040C1B9FD4}">
      <formula1>"　　,データのみ,データ不要"</formula1>
    </dataValidation>
  </dataValidations>
  <pageMargins left="0.62992125984251968" right="0.31496062992125984" top="0.55118110236220474" bottom="0.55118110236220474" header="0.31496062992125984" footer="0.31496062992125984"/>
  <pageSetup paperSize="9" orientation="portrait" blackAndWhite="1"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D8D510-4C52-4735-A4AE-0132411DE234}">
  <sheetPr>
    <tabColor rgb="FF002060"/>
  </sheetPr>
  <dimension ref="A1:W40"/>
  <sheetViews>
    <sheetView view="pageBreakPreview" zoomScale="80" zoomScaleNormal="70" zoomScaleSheetLayoutView="80" zoomScalePageLayoutView="70" workbookViewId="0">
      <selection activeCell="F21" sqref="F21:I21"/>
    </sheetView>
  </sheetViews>
  <sheetFormatPr defaultRowHeight="18.75"/>
  <cols>
    <col min="1" max="1" width="5.25" style="1" customWidth="1"/>
    <col min="2" max="2" width="5.75" style="1" customWidth="1"/>
    <col min="3" max="3" width="3.125" style="1" customWidth="1"/>
    <col min="4" max="4" width="6.25" style="1" customWidth="1"/>
    <col min="5" max="5" width="1" style="1" customWidth="1"/>
    <col min="6" max="6" width="16.125" style="1" customWidth="1"/>
    <col min="7" max="7" width="8.25" style="1" customWidth="1"/>
    <col min="8" max="8" width="8" style="1" customWidth="1"/>
    <col min="9" max="9" width="7.875" style="1" customWidth="1"/>
    <col min="10" max="10" width="10.375" style="1" customWidth="1"/>
    <col min="11" max="11" width="7.375" style="1" customWidth="1"/>
    <col min="12" max="12" width="4.625" style="1" customWidth="1"/>
    <col min="13" max="13" width="1.375" style="1" customWidth="1"/>
    <col min="14" max="14" width="4.5" style="1" customWidth="1"/>
    <col min="15" max="16384" width="9" style="1"/>
  </cols>
  <sheetData>
    <row r="1" spans="1:15" ht="9.75" customHeight="1">
      <c r="A1" s="24"/>
      <c r="B1" s="24"/>
      <c r="C1" s="24"/>
      <c r="D1" s="24"/>
      <c r="E1" s="24"/>
      <c r="F1" s="24"/>
      <c r="G1" s="24"/>
      <c r="H1" s="24"/>
      <c r="I1" s="24"/>
      <c r="J1" s="24"/>
      <c r="K1" s="24"/>
      <c r="L1" s="24"/>
      <c r="M1" s="24"/>
    </row>
    <row r="2" spans="1:15" ht="22.5">
      <c r="A2" s="25"/>
      <c r="B2" s="25"/>
      <c r="C2" s="25"/>
      <c r="D2" s="25"/>
      <c r="E2" s="25"/>
      <c r="F2" s="25"/>
      <c r="G2" s="25"/>
      <c r="H2" s="25"/>
      <c r="I2" s="25"/>
      <c r="J2" s="25"/>
      <c r="K2" s="25"/>
      <c r="L2" s="25"/>
      <c r="M2" s="25"/>
    </row>
    <row r="3" spans="1:15" ht="22.5">
      <c r="A3" s="195" t="s">
        <v>42</v>
      </c>
      <c r="B3" s="195"/>
      <c r="C3" s="195"/>
      <c r="D3" s="195"/>
      <c r="E3" s="195"/>
      <c r="F3" s="195"/>
      <c r="G3" s="195"/>
      <c r="H3" s="195"/>
      <c r="I3" s="195"/>
      <c r="J3" s="195"/>
      <c r="K3" s="195"/>
      <c r="L3" s="195"/>
      <c r="M3" s="25"/>
    </row>
    <row r="4" spans="1:15">
      <c r="A4" s="24"/>
      <c r="B4" s="24"/>
      <c r="C4" s="24"/>
      <c r="D4" s="24"/>
      <c r="E4" s="24"/>
      <c r="F4" s="24"/>
      <c r="G4" s="24"/>
      <c r="H4" s="24"/>
      <c r="I4" s="24"/>
      <c r="J4" s="24"/>
      <c r="K4" s="24"/>
      <c r="L4" s="20"/>
      <c r="M4" s="20"/>
    </row>
    <row r="5" spans="1:15">
      <c r="A5" s="24"/>
      <c r="B5" s="24"/>
      <c r="C5" s="24"/>
      <c r="D5" s="24"/>
      <c r="E5" s="24"/>
      <c r="F5" s="24"/>
      <c r="G5" s="24"/>
      <c r="H5" s="26"/>
      <c r="I5" s="26"/>
      <c r="J5" s="196" t="s">
        <v>44</v>
      </c>
      <c r="K5" s="196"/>
      <c r="L5" s="196"/>
      <c r="M5" s="27"/>
    </row>
    <row r="6" spans="1:15">
      <c r="A6" s="24"/>
      <c r="B6" s="24"/>
      <c r="C6" s="24"/>
      <c r="D6" s="24"/>
      <c r="E6" s="24"/>
      <c r="F6" s="24"/>
      <c r="G6" s="24"/>
      <c r="H6" s="26"/>
      <c r="I6" s="26"/>
      <c r="J6" s="27"/>
      <c r="K6" s="27"/>
      <c r="L6" s="27"/>
      <c r="M6" s="27"/>
    </row>
    <row r="7" spans="1:15" ht="19.5">
      <c r="A7" s="28" t="s">
        <v>43</v>
      </c>
      <c r="B7" s="24"/>
      <c r="C7" s="24"/>
      <c r="D7" s="24"/>
      <c r="E7" s="24"/>
      <c r="F7" s="24"/>
      <c r="G7" s="24"/>
      <c r="H7" s="24"/>
      <c r="I7" s="24"/>
      <c r="J7" s="24"/>
      <c r="K7" s="24"/>
      <c r="L7" s="24"/>
      <c r="M7" s="24"/>
    </row>
    <row r="8" spans="1:15" ht="19.5">
      <c r="A8" s="28"/>
      <c r="B8" s="24"/>
      <c r="C8" s="24"/>
      <c r="D8" s="24"/>
      <c r="E8" s="24"/>
      <c r="F8" s="24"/>
      <c r="G8" s="24"/>
      <c r="H8" s="24"/>
      <c r="I8" s="24"/>
      <c r="J8" s="24"/>
      <c r="K8" s="24"/>
      <c r="L8" s="24"/>
      <c r="M8" s="24"/>
    </row>
    <row r="9" spans="1:15">
      <c r="A9" s="24"/>
      <c r="B9" s="24"/>
      <c r="C9" s="24"/>
      <c r="D9" s="24"/>
      <c r="E9" s="24"/>
      <c r="F9" s="24"/>
      <c r="G9" s="24" t="s">
        <v>0</v>
      </c>
      <c r="H9" s="1" t="s">
        <v>1</v>
      </c>
      <c r="I9" s="197" t="str">
        <f>IF(申請書!G5="","",申請書!G5)</f>
        <v>〒</v>
      </c>
      <c r="J9" s="197"/>
      <c r="K9" s="197"/>
      <c r="L9" s="197"/>
      <c r="M9" s="22"/>
    </row>
    <row r="10" spans="1:15" ht="36.75" customHeight="1">
      <c r="A10" s="24"/>
      <c r="B10" s="24"/>
      <c r="C10" s="24"/>
      <c r="D10" s="24"/>
      <c r="E10" s="24"/>
      <c r="F10" s="24"/>
      <c r="G10" s="24"/>
      <c r="I10" s="198" t="str">
        <f>IF(申請書!G6="","",申請書!G6)</f>
        <v/>
      </c>
      <c r="J10" s="198"/>
      <c r="K10" s="198"/>
      <c r="L10" s="198"/>
      <c r="M10" s="22"/>
    </row>
    <row r="11" spans="1:15">
      <c r="A11" s="24"/>
      <c r="B11" s="24"/>
      <c r="C11" s="24"/>
      <c r="D11" s="24"/>
      <c r="E11" s="24"/>
      <c r="F11" s="24"/>
      <c r="G11" s="24"/>
      <c r="H11" s="23" t="s">
        <v>2</v>
      </c>
      <c r="I11" s="194" t="str">
        <f>IF(申請書!G7="","",申請書!G7)</f>
        <v/>
      </c>
      <c r="J11" s="194"/>
      <c r="K11" s="194"/>
      <c r="L11" s="194"/>
      <c r="M11" s="22"/>
    </row>
    <row r="12" spans="1:15">
      <c r="A12" s="24"/>
      <c r="B12" s="24"/>
      <c r="C12" s="24"/>
      <c r="D12" s="24"/>
      <c r="E12" s="24"/>
      <c r="F12" s="24"/>
      <c r="G12" s="24"/>
      <c r="H12" s="23" t="s">
        <v>3</v>
      </c>
      <c r="I12" s="194" t="str">
        <f>IF(申請書!G8="","",申請書!G8)</f>
        <v/>
      </c>
      <c r="J12" s="194"/>
      <c r="K12" s="194"/>
      <c r="L12" s="194"/>
      <c r="M12" s="22"/>
    </row>
    <row r="13" spans="1:15">
      <c r="A13" s="24"/>
      <c r="B13" s="24"/>
      <c r="C13" s="24"/>
      <c r="D13" s="24"/>
      <c r="E13" s="24"/>
      <c r="F13" s="24"/>
      <c r="G13" s="24"/>
      <c r="H13" s="23" t="s">
        <v>4</v>
      </c>
      <c r="I13" s="194" t="str">
        <f>IF(申請書!G10="","",申請書!G10)</f>
        <v/>
      </c>
      <c r="J13" s="194"/>
      <c r="K13" s="194"/>
      <c r="L13" s="194"/>
      <c r="M13" s="22"/>
    </row>
    <row r="14" spans="1:15">
      <c r="A14" s="24"/>
      <c r="B14" s="24"/>
      <c r="C14" s="24"/>
      <c r="D14" s="24"/>
      <c r="E14" s="24"/>
      <c r="F14" s="24"/>
      <c r="G14" s="24"/>
      <c r="H14" s="24"/>
      <c r="I14" s="29"/>
      <c r="J14" s="29"/>
      <c r="K14" s="29"/>
      <c r="L14" s="29"/>
      <c r="M14" s="29"/>
    </row>
    <row r="15" spans="1:15">
      <c r="A15" s="24"/>
      <c r="B15" s="24"/>
      <c r="C15" s="24"/>
      <c r="D15" s="24"/>
      <c r="E15" s="24"/>
      <c r="F15" s="24"/>
      <c r="G15" s="24"/>
      <c r="H15" s="24"/>
      <c r="I15" s="29"/>
      <c r="J15" s="29"/>
      <c r="K15" s="29"/>
      <c r="L15" s="29"/>
      <c r="M15" s="29"/>
    </row>
    <row r="16" spans="1:15">
      <c r="A16" s="202" t="str">
        <f>IF(申請書!I3="","",申請書!I3)</f>
        <v>年　　月　　日　</v>
      </c>
      <c r="B16" s="202"/>
      <c r="C16" s="202"/>
      <c r="D16" s="202"/>
      <c r="E16" s="21"/>
      <c r="F16" s="203" t="s">
        <v>45</v>
      </c>
      <c r="G16" s="203"/>
      <c r="H16" s="203"/>
      <c r="I16" s="203"/>
      <c r="J16" s="203"/>
      <c r="K16" s="203"/>
      <c r="L16" s="203"/>
      <c r="O16" s="33" t="s">
        <v>205</v>
      </c>
    </row>
    <row r="17" spans="1:23">
      <c r="B17" s="1" t="s">
        <v>46</v>
      </c>
      <c r="I17" s="22"/>
      <c r="J17" s="22"/>
      <c r="K17" s="22"/>
      <c r="L17" s="22"/>
      <c r="M17" s="22"/>
    </row>
    <row r="18" spans="1:23">
      <c r="A18" s="24"/>
      <c r="B18" s="24"/>
      <c r="C18" s="24"/>
      <c r="D18" s="24"/>
      <c r="E18" s="24"/>
      <c r="F18" s="24"/>
      <c r="G18" s="24"/>
      <c r="H18" s="24"/>
      <c r="I18" s="29"/>
      <c r="J18" s="29"/>
      <c r="K18" s="29"/>
      <c r="L18" s="29"/>
      <c r="M18" s="29"/>
      <c r="O18" s="201" t="s">
        <v>54</v>
      </c>
      <c r="P18" s="201"/>
      <c r="Q18" s="201"/>
      <c r="R18" s="201"/>
      <c r="S18" s="201"/>
      <c r="T18" s="201"/>
      <c r="U18" s="201"/>
      <c r="V18" s="201"/>
      <c r="W18" s="201"/>
    </row>
    <row r="19" spans="1:23" ht="18.75" customHeight="1">
      <c r="A19" s="204" t="s">
        <v>47</v>
      </c>
      <c r="B19" s="204"/>
      <c r="C19" s="204"/>
      <c r="D19" s="204"/>
      <c r="E19" s="204"/>
      <c r="F19" s="204"/>
      <c r="G19" s="204"/>
      <c r="H19" s="204"/>
      <c r="I19" s="204"/>
      <c r="J19" s="204"/>
      <c r="K19" s="204"/>
      <c r="L19" s="204"/>
      <c r="M19" s="26"/>
      <c r="O19" s="201"/>
      <c r="P19" s="201"/>
      <c r="Q19" s="201"/>
      <c r="R19" s="201"/>
      <c r="S19" s="201"/>
      <c r="T19" s="201"/>
      <c r="U19" s="201"/>
      <c r="V19" s="201"/>
      <c r="W19" s="201"/>
    </row>
    <row r="20" spans="1:23" ht="18.75" customHeight="1">
      <c r="A20" s="26"/>
      <c r="B20" s="26"/>
      <c r="C20" s="26"/>
      <c r="D20" s="26"/>
      <c r="E20" s="26"/>
      <c r="F20" s="26"/>
      <c r="G20" s="26"/>
      <c r="H20" s="26"/>
      <c r="I20" s="26"/>
      <c r="J20" s="26"/>
      <c r="K20" s="26"/>
      <c r="L20" s="26"/>
      <c r="M20" s="26"/>
      <c r="O20" s="201"/>
      <c r="P20" s="201"/>
      <c r="Q20" s="201"/>
      <c r="R20" s="201"/>
      <c r="S20" s="201"/>
      <c r="T20" s="201"/>
      <c r="U20" s="201"/>
      <c r="V20" s="201"/>
      <c r="W20" s="201"/>
    </row>
    <row r="21" spans="1:23">
      <c r="A21" s="24"/>
      <c r="B21" s="24" t="s">
        <v>48</v>
      </c>
      <c r="C21" s="24"/>
      <c r="D21" s="24"/>
      <c r="E21" s="24"/>
      <c r="F21" s="206" t="s">
        <v>284</v>
      </c>
      <c r="G21" s="206"/>
      <c r="H21" s="206"/>
      <c r="I21" s="206"/>
      <c r="J21" s="24"/>
      <c r="K21" s="24"/>
      <c r="L21" s="24"/>
      <c r="M21" s="24"/>
      <c r="O21" s="201"/>
      <c r="P21" s="201"/>
      <c r="Q21" s="201"/>
      <c r="R21" s="201"/>
      <c r="S21" s="201"/>
      <c r="T21" s="201"/>
      <c r="U21" s="201"/>
      <c r="V21" s="201"/>
      <c r="W21" s="201"/>
    </row>
    <row r="22" spans="1:23" ht="18.75" customHeight="1">
      <c r="A22" s="24"/>
      <c r="B22" s="205" t="s">
        <v>277</v>
      </c>
      <c r="C22" s="205"/>
      <c r="D22" s="205"/>
      <c r="E22" s="205"/>
      <c r="F22" s="205"/>
      <c r="G22" s="205"/>
      <c r="H22" s="205"/>
      <c r="I22" s="205"/>
      <c r="J22" s="205"/>
      <c r="K22" s="205"/>
      <c r="L22" s="30"/>
      <c r="M22" s="30"/>
    </row>
    <row r="23" spans="1:23" ht="12.75" customHeight="1">
      <c r="A23" s="24"/>
      <c r="B23" s="24"/>
      <c r="C23" s="24"/>
      <c r="D23" s="24"/>
      <c r="E23" s="24"/>
      <c r="F23" s="24"/>
      <c r="G23" s="24"/>
      <c r="H23" s="24"/>
      <c r="I23" s="24"/>
      <c r="J23" s="24"/>
      <c r="K23" s="24"/>
      <c r="L23" s="24"/>
      <c r="M23" s="24"/>
      <c r="O23" s="200" t="s">
        <v>53</v>
      </c>
      <c r="P23" s="200"/>
      <c r="Q23" s="200"/>
      <c r="R23" s="200"/>
      <c r="S23" s="200"/>
      <c r="T23" s="200"/>
      <c r="U23" s="200"/>
      <c r="V23" s="200"/>
      <c r="W23" s="200"/>
    </row>
    <row r="24" spans="1:23">
      <c r="A24" s="24"/>
      <c r="B24" s="24" t="s">
        <v>49</v>
      </c>
      <c r="C24" s="24"/>
      <c r="D24" s="24"/>
      <c r="E24" s="24"/>
      <c r="F24" s="199" t="str">
        <f>IF(申請書!C29="","",申請書!C29)</f>
        <v>　　　　年　　月　　 日</v>
      </c>
      <c r="G24" s="199"/>
      <c r="H24" s="1" t="s">
        <v>50</v>
      </c>
      <c r="I24" s="199" t="str">
        <f>IF(申請書!C30="","",申請書!C30)</f>
        <v>　　　　年　　月　　 日</v>
      </c>
      <c r="J24" s="199"/>
      <c r="K24" s="199"/>
      <c r="L24" s="24"/>
      <c r="M24" s="24"/>
      <c r="O24" s="200"/>
      <c r="P24" s="200"/>
      <c r="Q24" s="200"/>
      <c r="R24" s="200"/>
      <c r="S24" s="200"/>
      <c r="T24" s="200"/>
      <c r="U24" s="200"/>
      <c r="V24" s="200"/>
      <c r="W24" s="200"/>
    </row>
    <row r="25" spans="1:23" ht="12" customHeight="1">
      <c r="A25" s="24"/>
      <c r="B25" s="24"/>
      <c r="C25" s="24"/>
      <c r="D25" s="24"/>
      <c r="E25" s="24"/>
      <c r="F25" s="24"/>
      <c r="G25" s="24"/>
      <c r="H25" s="24"/>
      <c r="I25" s="24"/>
      <c r="J25" s="24"/>
      <c r="K25" s="24"/>
      <c r="L25" s="24"/>
      <c r="M25" s="24"/>
      <c r="O25" s="200"/>
      <c r="P25" s="200"/>
      <c r="Q25" s="200"/>
      <c r="R25" s="200"/>
      <c r="S25" s="200"/>
      <c r="T25" s="200"/>
      <c r="U25" s="200"/>
      <c r="V25" s="200"/>
      <c r="W25" s="200"/>
    </row>
    <row r="26" spans="1:23">
      <c r="A26" s="24"/>
      <c r="B26" s="24" t="s">
        <v>51</v>
      </c>
      <c r="C26" s="24"/>
      <c r="D26" s="24"/>
      <c r="E26" s="24"/>
      <c r="F26" s="24"/>
      <c r="G26" s="24"/>
      <c r="H26" s="24"/>
      <c r="I26" s="24"/>
      <c r="J26" s="24"/>
      <c r="K26" s="24"/>
      <c r="L26" s="24"/>
      <c r="M26" s="24"/>
    </row>
    <row r="27" spans="1:23">
      <c r="A27" s="24"/>
      <c r="B27" s="200" t="str">
        <f>IF(申請書!C32="","",申請書!C32)</f>
        <v/>
      </c>
      <c r="C27" s="200"/>
      <c r="D27" s="200"/>
      <c r="E27" s="200"/>
      <c r="F27" s="200"/>
      <c r="G27" s="200"/>
      <c r="H27" s="200"/>
      <c r="I27" s="200"/>
      <c r="J27" s="200"/>
      <c r="K27" s="200"/>
      <c r="L27" s="31"/>
      <c r="M27" s="31"/>
    </row>
    <row r="28" spans="1:23" ht="9" customHeight="1">
      <c r="A28" s="24"/>
      <c r="B28" s="200"/>
      <c r="C28" s="200"/>
      <c r="D28" s="200"/>
      <c r="E28" s="200"/>
      <c r="F28" s="200"/>
      <c r="G28" s="200"/>
      <c r="H28" s="200"/>
      <c r="I28" s="200"/>
      <c r="J28" s="200"/>
      <c r="K28" s="200"/>
      <c r="L28" s="31"/>
      <c r="M28" s="31"/>
    </row>
    <row r="29" spans="1:23">
      <c r="A29" s="24"/>
      <c r="B29" s="200"/>
      <c r="C29" s="200"/>
      <c r="D29" s="200"/>
      <c r="E29" s="200"/>
      <c r="F29" s="200"/>
      <c r="G29" s="200"/>
      <c r="H29" s="200"/>
      <c r="I29" s="200"/>
      <c r="J29" s="200"/>
      <c r="K29" s="200"/>
      <c r="L29" s="31"/>
      <c r="M29" s="31"/>
    </row>
    <row r="30" spans="1:23">
      <c r="A30" s="24"/>
      <c r="B30" s="200"/>
      <c r="C30" s="200"/>
      <c r="D30" s="200"/>
      <c r="E30" s="200"/>
      <c r="F30" s="200"/>
      <c r="G30" s="200"/>
      <c r="H30" s="200"/>
      <c r="I30" s="200"/>
      <c r="J30" s="200"/>
      <c r="K30" s="200"/>
      <c r="L30" s="31"/>
      <c r="M30" s="31"/>
    </row>
    <row r="31" spans="1:23">
      <c r="A31" s="24"/>
      <c r="B31" s="24"/>
      <c r="C31" s="24"/>
      <c r="D31" s="24"/>
      <c r="E31" s="24"/>
      <c r="F31" s="24"/>
      <c r="G31" s="24"/>
      <c r="H31" s="24"/>
      <c r="I31" s="24"/>
      <c r="J31" s="24"/>
      <c r="K31" s="24"/>
      <c r="L31" s="24"/>
      <c r="M31" s="24"/>
    </row>
    <row r="32" spans="1:23">
      <c r="A32" s="24"/>
      <c r="B32" s="24"/>
      <c r="C32" s="24"/>
      <c r="D32" s="24"/>
      <c r="E32" s="24"/>
      <c r="F32" s="24"/>
      <c r="G32" s="24"/>
      <c r="H32" s="24"/>
      <c r="I32" s="24"/>
      <c r="J32" s="24"/>
      <c r="K32" s="24" t="s">
        <v>52</v>
      </c>
      <c r="L32" s="24"/>
      <c r="M32" s="24"/>
    </row>
    <row r="33" spans="1:13">
      <c r="A33" s="24"/>
      <c r="B33" s="24"/>
      <c r="C33" s="24"/>
      <c r="D33" s="24"/>
      <c r="E33" s="24"/>
      <c r="F33" s="24"/>
      <c r="G33" s="24"/>
      <c r="H33" s="24"/>
      <c r="I33" s="24"/>
      <c r="J33" s="24"/>
      <c r="K33" s="24"/>
      <c r="L33" s="24"/>
      <c r="M33" s="24"/>
    </row>
    <row r="34" spans="1:13">
      <c r="A34" s="24"/>
      <c r="B34" s="24"/>
      <c r="C34" s="24"/>
      <c r="D34" s="24"/>
      <c r="E34" s="24"/>
      <c r="F34" s="24"/>
      <c r="G34" s="24"/>
      <c r="H34" s="24"/>
      <c r="I34" s="24"/>
      <c r="J34" s="24"/>
      <c r="K34" s="24"/>
      <c r="L34" s="24"/>
      <c r="M34" s="24"/>
    </row>
    <row r="35" spans="1:13">
      <c r="A35" s="24"/>
      <c r="B35" s="24"/>
      <c r="C35" s="24"/>
      <c r="D35" s="24"/>
      <c r="E35" s="24"/>
      <c r="F35" s="24"/>
      <c r="G35" s="24"/>
      <c r="H35" s="24"/>
      <c r="I35" s="24"/>
      <c r="J35" s="24"/>
      <c r="K35" s="24"/>
      <c r="L35" s="24"/>
      <c r="M35" s="24"/>
    </row>
    <row r="36" spans="1:13">
      <c r="A36" s="24"/>
      <c r="B36" s="24"/>
      <c r="C36" s="24"/>
      <c r="D36" s="24"/>
      <c r="E36" s="24"/>
      <c r="F36" s="24"/>
      <c r="G36" s="24"/>
      <c r="H36" s="24"/>
      <c r="I36" s="24"/>
      <c r="J36" s="24"/>
      <c r="K36" s="24"/>
      <c r="L36" s="24"/>
      <c r="M36" s="24"/>
    </row>
    <row r="37" spans="1:13">
      <c r="A37" s="24"/>
      <c r="B37" s="24"/>
      <c r="C37" s="24"/>
      <c r="D37" s="24"/>
      <c r="E37" s="24"/>
      <c r="F37" s="24"/>
      <c r="G37" s="24"/>
      <c r="H37" s="24"/>
      <c r="I37" s="24"/>
      <c r="J37" s="24"/>
      <c r="K37" s="24"/>
      <c r="L37" s="24"/>
      <c r="M37" s="24"/>
    </row>
    <row r="38" spans="1:13">
      <c r="A38" s="24"/>
      <c r="B38" s="24"/>
      <c r="C38" s="24"/>
      <c r="D38" s="24"/>
      <c r="E38" s="24"/>
      <c r="F38" s="24"/>
      <c r="G38" s="24"/>
      <c r="H38" s="24"/>
      <c r="I38" s="24"/>
      <c r="J38" s="24"/>
      <c r="K38" s="24"/>
      <c r="L38" s="24"/>
      <c r="M38" s="24"/>
    </row>
    <row r="39" spans="1:13">
      <c r="A39" s="24"/>
      <c r="B39" s="24"/>
      <c r="C39" s="24"/>
      <c r="D39" s="24"/>
      <c r="E39" s="24"/>
      <c r="F39" s="24"/>
      <c r="G39" s="24"/>
      <c r="H39" s="24"/>
      <c r="I39" s="24"/>
      <c r="J39" s="24"/>
      <c r="K39" s="24"/>
      <c r="L39" s="24"/>
      <c r="M39" s="24"/>
    </row>
    <row r="40" spans="1:13">
      <c r="A40" s="24"/>
      <c r="B40" s="24"/>
      <c r="C40" s="24"/>
      <c r="D40" s="24"/>
      <c r="E40" s="24"/>
      <c r="F40" s="24"/>
      <c r="G40" s="24"/>
      <c r="H40" s="24"/>
      <c r="I40" s="24"/>
      <c r="J40" s="24"/>
      <c r="K40" s="24"/>
      <c r="L40" s="24"/>
      <c r="M40" s="24"/>
    </row>
  </sheetData>
  <sheetProtection sheet="1" objects="1" scenarios="1" formatCells="0" formatRows="0" insertRows="0" deleteRows="0"/>
  <mergeCells count="17">
    <mergeCell ref="I24:K24"/>
    <mergeCell ref="B27:K30"/>
    <mergeCell ref="O23:W25"/>
    <mergeCell ref="O18:W21"/>
    <mergeCell ref="A16:D16"/>
    <mergeCell ref="F16:L16"/>
    <mergeCell ref="A19:L19"/>
    <mergeCell ref="F24:G24"/>
    <mergeCell ref="B22:K22"/>
    <mergeCell ref="F21:I21"/>
    <mergeCell ref="I13:L13"/>
    <mergeCell ref="A3:L3"/>
    <mergeCell ref="J5:L5"/>
    <mergeCell ref="I9:L9"/>
    <mergeCell ref="I10:L10"/>
    <mergeCell ref="I11:L11"/>
    <mergeCell ref="I12:L12"/>
  </mergeCells>
  <phoneticPr fontId="2"/>
  <conditionalFormatting sqref="B22:K22">
    <cfRule type="containsText" dxfId="7" priority="1" operator="containsText" text="　戦時中ポスター　計　　　点の減免を申請します。">
      <formula>NOT(ISERROR(SEARCH("　戦時中ポスター　計　　　点の減免を申請します。",B22)))</formula>
    </cfRule>
  </conditionalFormatting>
  <conditionalFormatting sqref="F21:I21">
    <cfRule type="containsText" dxfId="6" priority="2" operator="containsText" text="※減免率を選択してください。">
      <formula>NOT(ISERROR(SEARCH("※減免率を選択してください。",F21)))</formula>
    </cfRule>
  </conditionalFormatting>
  <conditionalFormatting sqref="J5:L5 F21:I21 B22:K22">
    <cfRule type="containsBlanks" dxfId="5" priority="4">
      <formula>LEN(TRIM(B5))=0</formula>
    </cfRule>
  </conditionalFormatting>
  <conditionalFormatting sqref="J5:L5">
    <cfRule type="containsText" dxfId="4" priority="3" operator="containsText" text="年　　月　　日">
      <formula>NOT(ISERROR(SEARCH("年　　月　　日",J5)))</formula>
    </cfRule>
  </conditionalFormatting>
  <dataValidations count="1">
    <dataValidation type="list" allowBlank="1" showInputMessage="1" showErrorMessage="1" sqref="F21" xr:uid="{6BD1CFAD-438C-483C-AC49-3F9F553BAB72}">
      <formula1>"※減免率を選択してください。,１００分の１００,１００分の５０"</formula1>
    </dataValidation>
  </dataValidations>
  <pageMargins left="0.62992125984251968" right="0.31496062992125984" top="0.74803149606299213" bottom="0.74803149606299213" header="0.31496062992125984" footer="0.31496062992125984"/>
  <pageSetup paperSize="9" orientation="portrait" blackAndWhite="1"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36"/>
  <sheetViews>
    <sheetView view="pageBreakPreview" zoomScaleNormal="70" zoomScaleSheetLayoutView="100" zoomScalePageLayoutView="70" workbookViewId="0">
      <selection activeCell="I8" sqref="I8"/>
    </sheetView>
  </sheetViews>
  <sheetFormatPr defaultRowHeight="18.75"/>
  <cols>
    <col min="1" max="1" width="5.25" customWidth="1"/>
    <col min="2" max="2" width="5.75" customWidth="1"/>
    <col min="3" max="3" width="3.125" customWidth="1"/>
    <col min="4" max="4" width="6.25" customWidth="1"/>
    <col min="5" max="5" width="18.5" customWidth="1"/>
    <col min="6" max="6" width="8.25" customWidth="1"/>
    <col min="7" max="7" width="8" customWidth="1"/>
    <col min="8" max="8" width="7.875" customWidth="1"/>
    <col min="9" max="9" width="12.5" customWidth="1"/>
    <col min="10" max="10" width="10.125" customWidth="1"/>
    <col min="11" max="11" width="9.375" bestFit="1" customWidth="1"/>
  </cols>
  <sheetData>
    <row r="1" spans="1:12" ht="22.5">
      <c r="A1" s="112" t="s">
        <v>200</v>
      </c>
      <c r="B1" s="112"/>
      <c r="C1" s="112"/>
      <c r="D1" s="112"/>
      <c r="E1" s="112"/>
      <c r="F1" s="112"/>
      <c r="G1" s="112"/>
      <c r="H1" s="112"/>
      <c r="I1" s="112"/>
      <c r="J1" s="112"/>
    </row>
    <row r="2" spans="1:12">
      <c r="A2" s="1"/>
      <c r="B2" s="1"/>
      <c r="C2" s="1"/>
      <c r="D2" s="1"/>
      <c r="E2" s="1"/>
      <c r="F2" s="1"/>
      <c r="G2" s="1"/>
      <c r="H2" s="1"/>
      <c r="I2" s="220" t="s">
        <v>201</v>
      </c>
      <c r="J2" s="220"/>
      <c r="L2" t="s">
        <v>208</v>
      </c>
    </row>
    <row r="3" spans="1:12">
      <c r="A3" s="1"/>
      <c r="B3" s="1"/>
      <c r="C3" s="1"/>
      <c r="D3" s="1"/>
      <c r="E3" s="1"/>
      <c r="F3" s="1"/>
      <c r="G3" s="2"/>
      <c r="H3" s="2"/>
      <c r="I3" s="186" t="s">
        <v>44</v>
      </c>
      <c r="J3" s="186"/>
      <c r="K3" s="1"/>
      <c r="L3" s="41" t="str">
        <f>IF(申請書!I3="","",申請書!I3)</f>
        <v>年　　月　　日　</v>
      </c>
    </row>
    <row r="4" spans="1:12" ht="5.25" customHeight="1">
      <c r="A4" s="1"/>
      <c r="B4" s="1"/>
      <c r="C4" s="1"/>
      <c r="D4" s="1"/>
      <c r="E4" s="1"/>
      <c r="F4" s="1"/>
      <c r="G4" s="1"/>
      <c r="H4" s="1"/>
      <c r="I4" s="1"/>
      <c r="J4" s="1"/>
    </row>
    <row r="5" spans="1:12">
      <c r="A5" s="210" t="str">
        <f>IF(申請書!G6="","",申請書!G6)</f>
        <v/>
      </c>
      <c r="B5" s="210"/>
      <c r="C5" s="210"/>
      <c r="D5" s="210"/>
      <c r="E5" s="210"/>
      <c r="F5" s="1"/>
      <c r="G5" s="1"/>
    </row>
    <row r="6" spans="1:12">
      <c r="A6" s="210" t="str">
        <f>IF(申請書!G7="","",申請書!G7)</f>
        <v/>
      </c>
      <c r="B6" s="210"/>
      <c r="C6" s="210"/>
      <c r="D6" s="210"/>
      <c r="E6" s="210"/>
      <c r="F6" s="1"/>
      <c r="G6" s="1"/>
    </row>
    <row r="7" spans="1:12">
      <c r="A7" s="210" t="str">
        <f>IF(申請書!G8="","",申請書!G8)</f>
        <v/>
      </c>
      <c r="B7" s="210"/>
      <c r="C7" s="210"/>
      <c r="D7" s="210"/>
      <c r="E7" s="210"/>
      <c r="F7" s="1" t="s">
        <v>197</v>
      </c>
      <c r="G7" s="1"/>
    </row>
    <row r="8" spans="1:12" ht="8.25" customHeight="1">
      <c r="A8" s="1"/>
      <c r="B8" s="1"/>
      <c r="C8" s="1"/>
      <c r="D8" s="1"/>
      <c r="E8" s="1"/>
      <c r="F8" s="1"/>
      <c r="G8" s="1"/>
    </row>
    <row r="9" spans="1:12" ht="19.5">
      <c r="A9" s="1"/>
      <c r="B9" s="1"/>
      <c r="C9" s="1"/>
      <c r="D9" s="1"/>
      <c r="E9" s="1"/>
      <c r="F9" s="1"/>
      <c r="G9" s="1"/>
      <c r="H9" s="1"/>
      <c r="J9" s="39" t="s">
        <v>198</v>
      </c>
    </row>
    <row r="10" spans="1:12" ht="12.75" customHeight="1">
      <c r="A10" s="1"/>
      <c r="B10" s="1"/>
      <c r="C10" s="1"/>
      <c r="D10" s="1"/>
      <c r="E10" s="1"/>
      <c r="F10" s="1"/>
      <c r="G10" s="1"/>
      <c r="H10" s="1"/>
      <c r="J10" s="240" t="s">
        <v>285</v>
      </c>
    </row>
    <row r="11" spans="1:12" ht="19.5">
      <c r="A11" s="217" t="s">
        <v>199</v>
      </c>
      <c r="B11" s="217"/>
      <c r="C11" s="217"/>
      <c r="D11" s="217"/>
      <c r="E11" s="217"/>
      <c r="F11" s="217"/>
      <c r="G11" s="217"/>
      <c r="H11" s="217"/>
      <c r="I11" s="217"/>
      <c r="J11" s="217"/>
    </row>
    <row r="12" spans="1:12" ht="9" customHeight="1" thickBot="1">
      <c r="A12" s="1"/>
      <c r="B12" s="1"/>
      <c r="C12" s="1"/>
      <c r="D12" s="1"/>
      <c r="E12" s="1"/>
      <c r="F12" s="1"/>
      <c r="H12" s="1"/>
      <c r="I12" s="1"/>
      <c r="J12" s="1"/>
    </row>
    <row r="13" spans="1:12" ht="39" customHeight="1">
      <c r="A13" s="6" t="s">
        <v>6</v>
      </c>
      <c r="B13" s="118" t="s">
        <v>7</v>
      </c>
      <c r="C13" s="119"/>
      <c r="D13" s="120" t="s">
        <v>8</v>
      </c>
      <c r="E13" s="121"/>
      <c r="F13" s="121"/>
      <c r="G13" s="121"/>
      <c r="H13" s="13" t="s">
        <v>36</v>
      </c>
      <c r="I13" s="5" t="s">
        <v>9</v>
      </c>
      <c r="J13" s="4" t="s">
        <v>10</v>
      </c>
    </row>
    <row r="14" spans="1:12" ht="21.95" customHeight="1">
      <c r="A14" s="6">
        <v>1</v>
      </c>
      <c r="B14" s="211" t="str">
        <f>IF(申請書!B16="","",申請書!B16)</f>
        <v/>
      </c>
      <c r="C14" s="212"/>
      <c r="D14" s="124" t="str">
        <f>IF(申請書!D16="","",申請書!D16)</f>
        <v/>
      </c>
      <c r="E14" s="125"/>
      <c r="F14" s="125"/>
      <c r="G14" s="125"/>
      <c r="H14" s="71" t="str">
        <f>IF(申請書!H16="","",申請書!H16)</f>
        <v/>
      </c>
      <c r="I14" s="103"/>
      <c r="J14" s="103"/>
    </row>
    <row r="15" spans="1:12" ht="21.95" customHeight="1">
      <c r="A15" s="6">
        <v>2</v>
      </c>
      <c r="B15" s="211" t="str">
        <f>IF(申請書!B17="","",申請書!B17)</f>
        <v/>
      </c>
      <c r="C15" s="212" t="str">
        <f>IF(申請書!C17="","",申請書!C17)</f>
        <v/>
      </c>
      <c r="D15" s="124" t="str">
        <f>IF(申請書!D17="","",申請書!D17)</f>
        <v/>
      </c>
      <c r="E15" s="125"/>
      <c r="F15" s="125"/>
      <c r="G15" s="125"/>
      <c r="H15" s="71" t="str">
        <f>IF(申請書!H17="","",申請書!H17)</f>
        <v/>
      </c>
      <c r="I15" s="103"/>
      <c r="J15" s="103"/>
    </row>
    <row r="16" spans="1:12" ht="21.95" customHeight="1">
      <c r="A16" s="6">
        <v>3</v>
      </c>
      <c r="B16" s="211" t="str">
        <f>IF(申請書!B18="","",申請書!B18)</f>
        <v/>
      </c>
      <c r="C16" s="212" t="str">
        <f>IF(申請書!C18="","",申請書!C18)</f>
        <v/>
      </c>
      <c r="D16" s="124" t="str">
        <f>IF(申請書!D18="","",申請書!D18)</f>
        <v/>
      </c>
      <c r="E16" s="125"/>
      <c r="F16" s="125"/>
      <c r="G16" s="125"/>
      <c r="H16" s="71" t="str">
        <f>IF(申請書!H18="","",申請書!H18)</f>
        <v/>
      </c>
      <c r="I16" s="103"/>
      <c r="J16" s="103"/>
    </row>
    <row r="17" spans="1:11" ht="21.95" customHeight="1">
      <c r="A17" s="6">
        <v>4</v>
      </c>
      <c r="B17" s="211" t="str">
        <f>IF(申請書!B19="","",申請書!B19)</f>
        <v/>
      </c>
      <c r="C17" s="212" t="str">
        <f>IF(申請書!C19="","",申請書!C19)</f>
        <v/>
      </c>
      <c r="D17" s="124" t="str">
        <f>IF(申請書!D19="","",申請書!D19)</f>
        <v/>
      </c>
      <c r="E17" s="125"/>
      <c r="F17" s="125"/>
      <c r="G17" s="125"/>
      <c r="H17" s="71" t="str">
        <f>IF(申請書!H19="","",申請書!H19)</f>
        <v/>
      </c>
      <c r="I17" s="103"/>
      <c r="J17" s="103"/>
    </row>
    <row r="18" spans="1:11" ht="21.95" customHeight="1">
      <c r="A18" s="6">
        <v>5</v>
      </c>
      <c r="B18" s="211" t="str">
        <f>IF(申請書!B20="","",申請書!B20)</f>
        <v/>
      </c>
      <c r="C18" s="212" t="str">
        <f>IF(申請書!C20="","",申請書!C20)</f>
        <v/>
      </c>
      <c r="D18" s="124" t="str">
        <f>IF(申請書!D20="","",申請書!D20)</f>
        <v/>
      </c>
      <c r="E18" s="125"/>
      <c r="F18" s="125"/>
      <c r="G18" s="125"/>
      <c r="H18" s="71" t="str">
        <f>IF(申請書!H20="","",申請書!H20)</f>
        <v/>
      </c>
      <c r="I18" s="103"/>
      <c r="J18" s="103"/>
    </row>
    <row r="19" spans="1:11" ht="21.95" customHeight="1">
      <c r="A19" s="6">
        <v>6</v>
      </c>
      <c r="B19" s="211" t="str">
        <f>IF(申請書!B21="","",申請書!B21)</f>
        <v/>
      </c>
      <c r="C19" s="212" t="str">
        <f>IF(申請書!C21="","",申請書!C21)</f>
        <v/>
      </c>
      <c r="D19" s="124" t="str">
        <f>IF(申請書!D21="","",申請書!D21)</f>
        <v/>
      </c>
      <c r="E19" s="125"/>
      <c r="F19" s="125"/>
      <c r="G19" s="125"/>
      <c r="H19" s="71" t="str">
        <f>IF(申請書!H21="","",申請書!H21)</f>
        <v/>
      </c>
      <c r="I19" s="103"/>
      <c r="J19" s="103"/>
    </row>
    <row r="20" spans="1:11" ht="21.95" customHeight="1">
      <c r="A20" s="6">
        <v>7</v>
      </c>
      <c r="B20" s="211" t="str">
        <f>IF(申請書!B22="","",申請書!B22)</f>
        <v/>
      </c>
      <c r="C20" s="212" t="str">
        <f>IF(申請書!C22="","",申請書!C22)</f>
        <v/>
      </c>
      <c r="D20" s="124" t="str">
        <f>IF(申請書!D22="","",申請書!D22)</f>
        <v/>
      </c>
      <c r="E20" s="125"/>
      <c r="F20" s="125"/>
      <c r="G20" s="125"/>
      <c r="H20" s="71" t="str">
        <f>IF(申請書!H22="","",申請書!H22)</f>
        <v/>
      </c>
      <c r="I20" s="103"/>
      <c r="J20" s="103"/>
    </row>
    <row r="21" spans="1:11" ht="21.95" customHeight="1">
      <c r="A21" s="6">
        <v>8</v>
      </c>
      <c r="B21" s="211" t="str">
        <f>IF(申請書!B23="","",申請書!B23)</f>
        <v/>
      </c>
      <c r="C21" s="212" t="str">
        <f>IF(申請書!C23="","",申請書!C23)</f>
        <v/>
      </c>
      <c r="D21" s="124" t="str">
        <f>IF(申請書!D23="","",申請書!D23)</f>
        <v/>
      </c>
      <c r="E21" s="125"/>
      <c r="F21" s="125"/>
      <c r="G21" s="125"/>
      <c r="H21" s="71" t="str">
        <f>IF(申請書!H23="","",申請書!H23)</f>
        <v/>
      </c>
      <c r="I21" s="103"/>
      <c r="J21" s="103"/>
    </row>
    <row r="22" spans="1:11" ht="21.95" customHeight="1">
      <c r="A22" s="6">
        <v>9</v>
      </c>
      <c r="B22" s="211" t="str">
        <f>IF(申請書!B24="","",申請書!B24)</f>
        <v/>
      </c>
      <c r="C22" s="212" t="str">
        <f>IF(申請書!C24="","",申請書!C24)</f>
        <v/>
      </c>
      <c r="D22" s="124" t="str">
        <f>IF(申請書!D24="","",申請書!D24)</f>
        <v/>
      </c>
      <c r="E22" s="125"/>
      <c r="F22" s="125"/>
      <c r="G22" s="125"/>
      <c r="H22" s="71" t="str">
        <f>IF(申請書!H24="","",申請書!H24)</f>
        <v/>
      </c>
      <c r="I22" s="103"/>
      <c r="J22" s="103"/>
    </row>
    <row r="23" spans="1:11" ht="21.95" customHeight="1" thickBot="1">
      <c r="A23" s="6">
        <v>10</v>
      </c>
      <c r="B23" s="213" t="str">
        <f>IF(申請書!B25="","",申請書!B25)</f>
        <v/>
      </c>
      <c r="C23" s="214" t="str">
        <f>IF(申請書!C25="","",申請書!C25)</f>
        <v/>
      </c>
      <c r="D23" s="215"/>
      <c r="E23" s="216"/>
      <c r="F23" s="216"/>
      <c r="G23" s="216"/>
      <c r="H23" s="72" t="str">
        <f>IF(申請書!H25="","",申請書!H25)</f>
        <v/>
      </c>
      <c r="I23" s="103"/>
      <c r="J23" s="103"/>
    </row>
    <row r="24" spans="1:11">
      <c r="A24" s="134" t="s">
        <v>11</v>
      </c>
      <c r="B24" s="135"/>
      <c r="C24" s="135"/>
      <c r="D24" s="135"/>
      <c r="E24" s="135"/>
      <c r="F24" s="135"/>
      <c r="G24" s="135"/>
      <c r="H24" s="136"/>
      <c r="I24" s="7" t="str">
        <f>IF(K24&gt;0,K24,"")</f>
        <v/>
      </c>
      <c r="J24" s="7" t="str">
        <f>IF(申請書!J26="","",申請書!J26)</f>
        <v/>
      </c>
      <c r="K24">
        <f>SUM(I14:I23)</f>
        <v>0</v>
      </c>
    </row>
    <row r="25" spans="1:11" ht="7.5" customHeight="1" thickBot="1">
      <c r="A25" s="1"/>
      <c r="B25" s="1"/>
      <c r="C25" s="1"/>
      <c r="D25" s="1"/>
      <c r="E25" s="1"/>
      <c r="F25" s="1"/>
      <c r="G25" s="1"/>
      <c r="H25" s="1"/>
      <c r="I25" s="1"/>
      <c r="J25" s="1"/>
    </row>
    <row r="26" spans="1:11" ht="21.95" customHeight="1">
      <c r="A26" s="129" t="s">
        <v>12</v>
      </c>
      <c r="B26" s="130"/>
      <c r="C26" s="166" t="str">
        <f>IF(申請書!C28="","",申請書!C28)</f>
        <v>※ご希望する提供方法を選択してください。</v>
      </c>
      <c r="D26" s="167"/>
      <c r="E26" s="167"/>
      <c r="F26" s="167"/>
      <c r="G26" s="167"/>
      <c r="H26" s="168"/>
      <c r="I26" s="168"/>
      <c r="J26" s="169"/>
    </row>
    <row r="27" spans="1:11" ht="21.95" customHeight="1">
      <c r="A27" s="129" t="s">
        <v>13</v>
      </c>
      <c r="B27" s="130"/>
      <c r="C27" s="228" t="str">
        <f>IF(申請書!C29="","",申請書!C29)</f>
        <v>　　　　年　　月　　 日</v>
      </c>
      <c r="D27" s="229"/>
      <c r="E27" s="230"/>
      <c r="F27" s="230"/>
      <c r="G27" s="230"/>
      <c r="H27" s="230"/>
      <c r="I27" s="230"/>
      <c r="J27" s="231"/>
    </row>
    <row r="28" spans="1:11" ht="21.95" customHeight="1">
      <c r="A28" s="129" t="s">
        <v>14</v>
      </c>
      <c r="B28" s="130"/>
      <c r="C28" s="234" t="str">
        <f>IF(申請書!C30="","",申請書!C30)</f>
        <v>　　　　年　　月　　 日</v>
      </c>
      <c r="D28" s="235"/>
      <c r="E28" s="235"/>
      <c r="F28" s="178"/>
      <c r="G28" s="178"/>
      <c r="H28" s="178"/>
      <c r="I28" s="178"/>
      <c r="J28" s="179"/>
    </row>
    <row r="29" spans="1:11" ht="21.95" customHeight="1">
      <c r="A29" s="142" t="s">
        <v>15</v>
      </c>
      <c r="B29" s="130"/>
      <c r="C29" s="232" t="str">
        <f>IF(申請書!C31="","",申請書!C31)</f>
        <v>※使用用途を選択してください。</v>
      </c>
      <c r="D29" s="125"/>
      <c r="E29" s="125"/>
      <c r="F29" s="125"/>
      <c r="G29" s="125" t="str">
        <f>IF(申請書!G31="","",申請書!G31)</f>
        <v>（　　　　　　　　　　　　　　　　　　）</v>
      </c>
      <c r="H29" s="125"/>
      <c r="I29" s="125"/>
      <c r="J29" s="233"/>
    </row>
    <row r="30" spans="1:11" ht="48" customHeight="1">
      <c r="A30" s="142" t="s">
        <v>16</v>
      </c>
      <c r="B30" s="146"/>
      <c r="C30" s="221" t="str">
        <f>IF(申請書!C32="","",申請書!C32)</f>
        <v/>
      </c>
      <c r="D30" s="222"/>
      <c r="E30" s="142"/>
      <c r="F30" s="142"/>
      <c r="G30" s="142"/>
      <c r="H30" s="142"/>
      <c r="I30" s="142"/>
      <c r="J30" s="223"/>
    </row>
    <row r="31" spans="1:11" ht="36.75" customHeight="1" thickBot="1">
      <c r="A31" s="129" t="s">
        <v>10</v>
      </c>
      <c r="B31" s="130"/>
      <c r="C31" s="224" t="str">
        <f>IF(申請書!C33="","",申請書!C33)</f>
        <v/>
      </c>
      <c r="D31" s="225"/>
      <c r="E31" s="226"/>
      <c r="F31" s="226"/>
      <c r="G31" s="226"/>
      <c r="H31" s="226"/>
      <c r="I31" s="226"/>
      <c r="J31" s="227"/>
    </row>
    <row r="32" spans="1:11" ht="45.75" customHeight="1">
      <c r="A32" s="218" t="s">
        <v>202</v>
      </c>
      <c r="B32" s="218"/>
      <c r="C32" s="219"/>
      <c r="D32" s="219"/>
      <c r="E32" s="219"/>
      <c r="F32" s="219"/>
      <c r="G32" s="219"/>
      <c r="H32" s="219"/>
      <c r="I32" s="219"/>
      <c r="J32" s="219"/>
    </row>
    <row r="33" spans="1:10" s="1" customFormat="1" ht="24.75" customHeight="1">
      <c r="A33" s="207" t="s">
        <v>263</v>
      </c>
      <c r="B33" s="207"/>
      <c r="C33" s="207"/>
      <c r="D33" s="208" t="s">
        <v>282</v>
      </c>
      <c r="E33" s="208"/>
      <c r="F33" s="207" t="s">
        <v>264</v>
      </c>
      <c r="G33" s="207"/>
      <c r="H33" s="208" t="s">
        <v>282</v>
      </c>
      <c r="I33" s="208"/>
      <c r="J33" s="208"/>
    </row>
    <row r="34" spans="1:10" s="1" customFormat="1" ht="24.75" customHeight="1">
      <c r="B34" s="10"/>
      <c r="F34" s="21" t="s">
        <v>265</v>
      </c>
      <c r="G34" s="209"/>
      <c r="H34" s="209"/>
      <c r="I34" s="209"/>
      <c r="J34" s="100" t="s">
        <v>266</v>
      </c>
    </row>
    <row r="36" spans="1:10">
      <c r="B36" s="10"/>
    </row>
  </sheetData>
  <mergeCells count="52">
    <mergeCell ref="A11:J11"/>
    <mergeCell ref="A32:B32"/>
    <mergeCell ref="C32:J32"/>
    <mergeCell ref="I2:J2"/>
    <mergeCell ref="A30:B30"/>
    <mergeCell ref="C30:J30"/>
    <mergeCell ref="A31:B31"/>
    <mergeCell ref="C31:J31"/>
    <mergeCell ref="A27:B27"/>
    <mergeCell ref="C27:J27"/>
    <mergeCell ref="A28:B28"/>
    <mergeCell ref="A29:B29"/>
    <mergeCell ref="C29:F29"/>
    <mergeCell ref="G29:J29"/>
    <mergeCell ref="C28:E28"/>
    <mergeCell ref="F28:J28"/>
    <mergeCell ref="A26:B26"/>
    <mergeCell ref="B19:C19"/>
    <mergeCell ref="D19:G19"/>
    <mergeCell ref="B20:C20"/>
    <mergeCell ref="D20:G20"/>
    <mergeCell ref="B21:C21"/>
    <mergeCell ref="D21:G21"/>
    <mergeCell ref="B22:C22"/>
    <mergeCell ref="D22:G22"/>
    <mergeCell ref="B23:C23"/>
    <mergeCell ref="D23:G23"/>
    <mergeCell ref="A24:H24"/>
    <mergeCell ref="C26:G26"/>
    <mergeCell ref="H26:J26"/>
    <mergeCell ref="B16:C16"/>
    <mergeCell ref="D16:G16"/>
    <mergeCell ref="B17:C17"/>
    <mergeCell ref="D17:G17"/>
    <mergeCell ref="B18:C18"/>
    <mergeCell ref="D18:G18"/>
    <mergeCell ref="B13:C13"/>
    <mergeCell ref="D13:G13"/>
    <mergeCell ref="B14:C14"/>
    <mergeCell ref="D14:G14"/>
    <mergeCell ref="B15:C15"/>
    <mergeCell ref="D15:G15"/>
    <mergeCell ref="I3:J3"/>
    <mergeCell ref="A1:J1"/>
    <mergeCell ref="A6:E6"/>
    <mergeCell ref="A5:E5"/>
    <mergeCell ref="A7:E7"/>
    <mergeCell ref="A33:C33"/>
    <mergeCell ref="D33:E33"/>
    <mergeCell ref="F33:G33"/>
    <mergeCell ref="H33:J33"/>
    <mergeCell ref="G34:I34"/>
  </mergeCells>
  <phoneticPr fontId="2"/>
  <conditionalFormatting sqref="I2:J2">
    <cfRule type="containsText" dxfId="3" priority="1" operator="containsText" text="貸付　第　　　号">
      <formula>NOT(ISERROR(SEARCH("貸付　第　　　号",I2)))</formula>
    </cfRule>
  </conditionalFormatting>
  <conditionalFormatting sqref="I2:J3 I14:J23 C32:J32 D33:E33 H33:J33 G34:I34">
    <cfRule type="containsBlanks" dxfId="2" priority="3">
      <formula>LEN(TRIM(C2))=0</formula>
    </cfRule>
  </conditionalFormatting>
  <conditionalFormatting sqref="I3:J3 D33:E33 H33:J33">
    <cfRule type="containsText" dxfId="1" priority="2" operator="containsText" text="年　　月　　日">
      <formula>NOT(ISERROR(SEARCH("年　　月　　日",D3)))</formula>
    </cfRule>
  </conditionalFormatting>
  <dataValidations count="1">
    <dataValidation type="list" allowBlank="1" showInputMessage="1" showErrorMessage="1" sqref="C26" xr:uid="{1DC01633-0E2F-4EFA-BD6C-6960B87DCC3E}">
      <formula1>"※ご希望する提供方法を選択してください。,①データ,②フレーム付A1ポスター,③データ・フレーム付A1ポスター"</formula1>
    </dataValidation>
  </dataValidations>
  <pageMargins left="0.62992125984251968" right="0.31496062992125984" top="0.74803149606299213" bottom="0.74803149606299213" header="0.31496062992125984" footer="0.31496062992125984"/>
  <pageSetup paperSize="9" orientation="portrait" blackAndWhite="1"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ACD417-ECFA-4CD9-A093-A3F0138BAE74}">
  <dimension ref="A1:L37"/>
  <sheetViews>
    <sheetView view="pageBreakPreview" zoomScale="80" zoomScaleNormal="70" zoomScaleSheetLayoutView="80" zoomScalePageLayoutView="70" workbookViewId="0">
      <selection activeCell="I4" sqref="I4:I5"/>
    </sheetView>
  </sheetViews>
  <sheetFormatPr defaultRowHeight="18.75"/>
  <cols>
    <col min="1" max="1" width="5.25" customWidth="1"/>
    <col min="2" max="2" width="5.75" customWidth="1"/>
    <col min="3" max="3" width="3.125" customWidth="1"/>
    <col min="4" max="4" width="6.25" customWidth="1"/>
    <col min="5" max="5" width="18.75" customWidth="1"/>
    <col min="6" max="6" width="8.25" customWidth="1"/>
    <col min="7" max="7" width="8" customWidth="1"/>
    <col min="8" max="8" width="7.875" customWidth="1"/>
    <col min="9" max="9" width="12.5" customWidth="1"/>
    <col min="10" max="10" width="10.125" customWidth="1"/>
  </cols>
  <sheetData>
    <row r="1" spans="1:12" ht="23.25" customHeight="1">
      <c r="A1" s="112" t="s">
        <v>270</v>
      </c>
      <c r="B1" s="112"/>
      <c r="C1" s="112"/>
      <c r="D1" s="112"/>
      <c r="E1" s="112"/>
      <c r="F1" s="112"/>
      <c r="G1" s="112"/>
      <c r="H1" s="112"/>
      <c r="I1" s="112"/>
      <c r="J1" s="112"/>
      <c r="L1" s="12" t="s">
        <v>18</v>
      </c>
    </row>
    <row r="2" spans="1:12" ht="24.75" customHeight="1" thickBot="1">
      <c r="A2" s="11"/>
      <c r="B2" s="11"/>
      <c r="C2" s="11"/>
      <c r="D2" s="11"/>
      <c r="E2" s="11"/>
      <c r="F2" s="11"/>
      <c r="G2" s="11"/>
      <c r="H2" s="193" t="str">
        <f>IF(別紙!H2="","",別紙!H2)</f>
        <v/>
      </c>
      <c r="I2" s="193" t="str">
        <f>IF(別紙!I2="","",別紙!I2)</f>
        <v/>
      </c>
      <c r="J2" s="193" t="str">
        <f>IF(別紙!J2="","",別紙!J2)</f>
        <v/>
      </c>
      <c r="L2" s="12" t="s">
        <v>20</v>
      </c>
    </row>
    <row r="3" spans="1:12" ht="35.25" customHeight="1">
      <c r="A3" s="6" t="s">
        <v>6</v>
      </c>
      <c r="B3" s="118" t="s">
        <v>7</v>
      </c>
      <c r="C3" s="119"/>
      <c r="D3" s="120" t="s">
        <v>8</v>
      </c>
      <c r="E3" s="121"/>
      <c r="F3" s="121"/>
      <c r="G3" s="121"/>
      <c r="H3" s="14" t="s">
        <v>36</v>
      </c>
      <c r="I3" s="5" t="s">
        <v>9</v>
      </c>
      <c r="J3" s="4" t="s">
        <v>10</v>
      </c>
    </row>
    <row r="4" spans="1:12" ht="21.95" customHeight="1">
      <c r="A4" s="6">
        <v>1</v>
      </c>
      <c r="B4" s="211" t="str">
        <f>IF(別紙!B4="","",別紙!B4)</f>
        <v/>
      </c>
      <c r="C4" s="212"/>
      <c r="D4" s="124" t="str">
        <f>IF(別紙!D4="","",別紙!D4)</f>
        <v/>
      </c>
      <c r="E4" s="125"/>
      <c r="F4" s="125" t="str">
        <f>IF(別紙!F4="","",別紙!F4)</f>
        <v/>
      </c>
      <c r="G4" s="125"/>
      <c r="H4" s="71" t="str">
        <f>IF(別紙!H4="","",別紙!H4)</f>
        <v/>
      </c>
      <c r="I4" s="103"/>
      <c r="J4" s="104"/>
    </row>
    <row r="5" spans="1:12" ht="21.95" customHeight="1">
      <c r="A5" s="6">
        <v>2</v>
      </c>
      <c r="B5" s="211" t="str">
        <f>IF(別紙!B5="","",別紙!B5)</f>
        <v/>
      </c>
      <c r="C5" s="212"/>
      <c r="D5" s="124" t="str">
        <f>IF(別紙!D5="","",別紙!D5)</f>
        <v/>
      </c>
      <c r="E5" s="125"/>
      <c r="F5" s="125" t="str">
        <f>IF(別紙!F5="","",別紙!F5)</f>
        <v/>
      </c>
      <c r="G5" s="125"/>
      <c r="H5" s="71" t="str">
        <f>IF(別紙!H5="","",別紙!H5)</f>
        <v/>
      </c>
      <c r="I5" s="103"/>
      <c r="J5" s="104"/>
    </row>
    <row r="6" spans="1:12" ht="21.95" customHeight="1">
      <c r="A6" s="6">
        <v>3</v>
      </c>
      <c r="B6" s="211" t="str">
        <f>IF(別紙!B6="","",別紙!B6)</f>
        <v/>
      </c>
      <c r="C6" s="212"/>
      <c r="D6" s="124" t="str">
        <f>IF(別紙!D6="","",別紙!D6)</f>
        <v/>
      </c>
      <c r="E6" s="125"/>
      <c r="F6" s="125" t="str">
        <f>IF(別紙!F6="","",別紙!F6)</f>
        <v/>
      </c>
      <c r="G6" s="125"/>
      <c r="H6" s="71" t="str">
        <f>IF(別紙!H6="","",別紙!H6)</f>
        <v/>
      </c>
      <c r="I6" s="103"/>
      <c r="J6" s="104"/>
    </row>
    <row r="7" spans="1:12" ht="21.95" customHeight="1">
      <c r="A7" s="6">
        <v>4</v>
      </c>
      <c r="B7" s="211" t="str">
        <f>IF(別紙!B7="","",別紙!B7)</f>
        <v/>
      </c>
      <c r="C7" s="212"/>
      <c r="D7" s="124" t="str">
        <f>IF(別紙!D7="","",別紙!D7)</f>
        <v/>
      </c>
      <c r="E7" s="125"/>
      <c r="F7" s="125" t="str">
        <f>IF(別紙!F7="","",別紙!F7)</f>
        <v/>
      </c>
      <c r="G7" s="125"/>
      <c r="H7" s="71" t="str">
        <f>IF(別紙!H7="","",別紙!H7)</f>
        <v/>
      </c>
      <c r="I7" s="103"/>
      <c r="J7" s="104"/>
    </row>
    <row r="8" spans="1:12" ht="21.95" customHeight="1">
      <c r="A8" s="6">
        <v>5</v>
      </c>
      <c r="B8" s="211" t="str">
        <f>IF(別紙!B8="","",別紙!B8)</f>
        <v/>
      </c>
      <c r="C8" s="212"/>
      <c r="D8" s="124" t="str">
        <f>IF(別紙!D8="","",別紙!D8)</f>
        <v/>
      </c>
      <c r="E8" s="125"/>
      <c r="F8" s="125" t="str">
        <f>IF(別紙!F8="","",別紙!F8)</f>
        <v/>
      </c>
      <c r="G8" s="125"/>
      <c r="H8" s="71" t="str">
        <f>IF(別紙!H8="","",別紙!H8)</f>
        <v/>
      </c>
      <c r="I8" s="103"/>
      <c r="J8" s="104"/>
    </row>
    <row r="9" spans="1:12" ht="21.95" customHeight="1">
      <c r="A9" s="6">
        <v>6</v>
      </c>
      <c r="B9" s="211" t="str">
        <f>IF(別紙!B9="","",別紙!B9)</f>
        <v/>
      </c>
      <c r="C9" s="212"/>
      <c r="D9" s="124" t="str">
        <f>IF(別紙!D9="","",別紙!D9)</f>
        <v/>
      </c>
      <c r="E9" s="125"/>
      <c r="F9" s="125" t="str">
        <f>IF(別紙!F9="","",別紙!F9)</f>
        <v/>
      </c>
      <c r="G9" s="125"/>
      <c r="H9" s="71" t="str">
        <f>IF(別紙!H9="","",別紙!H9)</f>
        <v/>
      </c>
      <c r="I9" s="103"/>
      <c r="J9" s="104"/>
    </row>
    <row r="10" spans="1:12" ht="21.95" customHeight="1">
      <c r="A10" s="6">
        <v>7</v>
      </c>
      <c r="B10" s="211" t="str">
        <f>IF(別紙!B10="","",別紙!B10)</f>
        <v/>
      </c>
      <c r="C10" s="212"/>
      <c r="D10" s="124" t="str">
        <f>IF(別紙!D10="","",別紙!D10)</f>
        <v/>
      </c>
      <c r="E10" s="125"/>
      <c r="F10" s="125" t="str">
        <f>IF(別紙!F10="","",別紙!F10)</f>
        <v/>
      </c>
      <c r="G10" s="125"/>
      <c r="H10" s="71" t="str">
        <f>IF(別紙!H10="","",別紙!H10)</f>
        <v/>
      </c>
      <c r="I10" s="103"/>
      <c r="J10" s="104"/>
    </row>
    <row r="11" spans="1:12" ht="21.95" customHeight="1">
      <c r="A11" s="6">
        <v>8</v>
      </c>
      <c r="B11" s="211" t="str">
        <f>IF(別紙!B11="","",別紙!B11)</f>
        <v/>
      </c>
      <c r="C11" s="212"/>
      <c r="D11" s="124" t="str">
        <f>IF(別紙!D11="","",別紙!D11)</f>
        <v/>
      </c>
      <c r="E11" s="125"/>
      <c r="F11" s="125" t="str">
        <f>IF(別紙!F11="","",別紙!F11)</f>
        <v/>
      </c>
      <c r="G11" s="125"/>
      <c r="H11" s="71" t="str">
        <f>IF(別紙!H11="","",別紙!H11)</f>
        <v/>
      </c>
      <c r="I11" s="103"/>
      <c r="J11" s="104"/>
    </row>
    <row r="12" spans="1:12" ht="21.95" customHeight="1">
      <c r="A12" s="6">
        <v>9</v>
      </c>
      <c r="B12" s="211" t="str">
        <f>IF(別紙!B12="","",別紙!B12)</f>
        <v/>
      </c>
      <c r="C12" s="212"/>
      <c r="D12" s="124" t="str">
        <f>IF(別紙!D12="","",別紙!D12)</f>
        <v/>
      </c>
      <c r="E12" s="125"/>
      <c r="F12" s="125" t="str">
        <f>IF(別紙!F12="","",別紙!F12)</f>
        <v/>
      </c>
      <c r="G12" s="125"/>
      <c r="H12" s="71" t="str">
        <f>IF(別紙!H12="","",別紙!H12)</f>
        <v/>
      </c>
      <c r="I12" s="103"/>
      <c r="J12" s="104"/>
    </row>
    <row r="13" spans="1:12" ht="21.95" customHeight="1">
      <c r="A13" s="6">
        <v>10</v>
      </c>
      <c r="B13" s="211" t="str">
        <f>IF(別紙!B13="","",別紙!B13)</f>
        <v/>
      </c>
      <c r="C13" s="212"/>
      <c r="D13" s="124"/>
      <c r="E13" s="125"/>
      <c r="F13" s="125" t="str">
        <f>IF(別紙!F13="","",別紙!F13)</f>
        <v/>
      </c>
      <c r="G13" s="125"/>
      <c r="H13" s="71" t="str">
        <f>IF(別紙!H13="","",別紙!H13)</f>
        <v/>
      </c>
      <c r="I13" s="103"/>
      <c r="J13" s="104"/>
    </row>
    <row r="14" spans="1:12" ht="21.95" customHeight="1">
      <c r="A14" s="6">
        <v>11</v>
      </c>
      <c r="B14" s="211" t="str">
        <f>IF(別紙!B14="","",別紙!B14)</f>
        <v/>
      </c>
      <c r="C14" s="212"/>
      <c r="D14" s="124" t="str">
        <f>IF(別紙!D14="","",別紙!D14)</f>
        <v/>
      </c>
      <c r="E14" s="125"/>
      <c r="F14" s="125" t="str">
        <f>IF(別紙!F14="","",別紙!F14)</f>
        <v/>
      </c>
      <c r="G14" s="125"/>
      <c r="H14" s="71" t="str">
        <f>IF(別紙!H14="","",別紙!H14)</f>
        <v/>
      </c>
      <c r="I14" s="103"/>
      <c r="J14" s="104"/>
    </row>
    <row r="15" spans="1:12" ht="21.95" customHeight="1">
      <c r="A15" s="6">
        <v>12</v>
      </c>
      <c r="B15" s="211" t="str">
        <f>IF(別紙!B15="","",別紙!B15)</f>
        <v/>
      </c>
      <c r="C15" s="212"/>
      <c r="D15" s="124" t="str">
        <f>IF(別紙!D15="","",別紙!D15)</f>
        <v/>
      </c>
      <c r="E15" s="125"/>
      <c r="F15" s="125" t="str">
        <f>IF(別紙!F15="","",別紙!F15)</f>
        <v/>
      </c>
      <c r="G15" s="125"/>
      <c r="H15" s="71" t="str">
        <f>IF(別紙!H15="","",別紙!H15)</f>
        <v/>
      </c>
      <c r="I15" s="103"/>
      <c r="J15" s="104"/>
    </row>
    <row r="16" spans="1:12" ht="21.95" customHeight="1">
      <c r="A16" s="6">
        <v>13</v>
      </c>
      <c r="B16" s="211" t="str">
        <f>IF(別紙!B16="","",別紙!B16)</f>
        <v/>
      </c>
      <c r="C16" s="212"/>
      <c r="D16" s="124" t="str">
        <f>IF(別紙!D16="","",別紙!D16)</f>
        <v/>
      </c>
      <c r="E16" s="125"/>
      <c r="F16" s="125" t="str">
        <f>IF(別紙!F16="","",別紙!F16)</f>
        <v/>
      </c>
      <c r="G16" s="125"/>
      <c r="H16" s="71" t="str">
        <f>IF(別紙!H16="","",別紙!H16)</f>
        <v/>
      </c>
      <c r="I16" s="103"/>
      <c r="J16" s="104"/>
    </row>
    <row r="17" spans="1:10" ht="21.95" customHeight="1">
      <c r="A17" s="6">
        <v>14</v>
      </c>
      <c r="B17" s="211" t="str">
        <f>IF(別紙!B17="","",別紙!B17)</f>
        <v/>
      </c>
      <c r="C17" s="212"/>
      <c r="D17" s="124" t="str">
        <f>IF(別紙!D17="","",別紙!D17)</f>
        <v/>
      </c>
      <c r="E17" s="125"/>
      <c r="F17" s="125" t="str">
        <f>IF(別紙!F17="","",別紙!F17)</f>
        <v/>
      </c>
      <c r="G17" s="125"/>
      <c r="H17" s="71" t="str">
        <f>IF(別紙!H17="","",別紙!H17)</f>
        <v/>
      </c>
      <c r="I17" s="103"/>
      <c r="J17" s="104"/>
    </row>
    <row r="18" spans="1:10" ht="21.95" customHeight="1">
      <c r="A18" s="6">
        <v>15</v>
      </c>
      <c r="B18" s="211" t="str">
        <f>IF(別紙!B18="","",別紙!B18)</f>
        <v/>
      </c>
      <c r="C18" s="212"/>
      <c r="D18" s="124" t="str">
        <f>IF(別紙!D18="","",別紙!D18)</f>
        <v/>
      </c>
      <c r="E18" s="125"/>
      <c r="F18" s="125" t="str">
        <f>IF(別紙!F18="","",別紙!F18)</f>
        <v/>
      </c>
      <c r="G18" s="125"/>
      <c r="H18" s="71" t="str">
        <f>IF(別紙!H18="","",別紙!H18)</f>
        <v/>
      </c>
      <c r="I18" s="103"/>
      <c r="J18" s="104"/>
    </row>
    <row r="19" spans="1:10" ht="21.95" customHeight="1">
      <c r="A19" s="6">
        <v>16</v>
      </c>
      <c r="B19" s="211" t="str">
        <f>IF(別紙!B19="","",別紙!B19)</f>
        <v/>
      </c>
      <c r="C19" s="212"/>
      <c r="D19" s="124" t="str">
        <f>IF(別紙!D19="","",別紙!D19)</f>
        <v/>
      </c>
      <c r="E19" s="125"/>
      <c r="F19" s="125" t="str">
        <f>IF(別紙!F19="","",別紙!F19)</f>
        <v/>
      </c>
      <c r="G19" s="125"/>
      <c r="H19" s="71" t="str">
        <f>IF(別紙!H19="","",別紙!H19)</f>
        <v/>
      </c>
      <c r="I19" s="103"/>
      <c r="J19" s="104"/>
    </row>
    <row r="20" spans="1:10" ht="21.95" customHeight="1">
      <c r="A20" s="6">
        <v>17</v>
      </c>
      <c r="B20" s="211" t="str">
        <f>IF(別紙!B20="","",別紙!B20)</f>
        <v/>
      </c>
      <c r="C20" s="212"/>
      <c r="D20" s="124" t="str">
        <f>IF(別紙!D20="","",別紙!D20)</f>
        <v/>
      </c>
      <c r="E20" s="125"/>
      <c r="F20" s="125" t="str">
        <f>IF(別紙!F20="","",別紙!F20)</f>
        <v/>
      </c>
      <c r="G20" s="125"/>
      <c r="H20" s="71" t="str">
        <f>IF(別紙!H20="","",別紙!H20)</f>
        <v/>
      </c>
      <c r="I20" s="103"/>
      <c r="J20" s="104"/>
    </row>
    <row r="21" spans="1:10" ht="21.95" customHeight="1">
      <c r="A21" s="6">
        <v>18</v>
      </c>
      <c r="B21" s="211" t="str">
        <f>IF(別紙!B21="","",別紙!B21)</f>
        <v/>
      </c>
      <c r="C21" s="212"/>
      <c r="D21" s="124" t="str">
        <f>IF(別紙!D21="","",別紙!D21)</f>
        <v/>
      </c>
      <c r="E21" s="125"/>
      <c r="F21" s="125" t="str">
        <f>IF(別紙!F21="","",別紙!F21)</f>
        <v/>
      </c>
      <c r="G21" s="125"/>
      <c r="H21" s="71" t="str">
        <f>IF(別紙!H21="","",別紙!H21)</f>
        <v/>
      </c>
      <c r="I21" s="103"/>
      <c r="J21" s="104"/>
    </row>
    <row r="22" spans="1:10" ht="21.95" customHeight="1">
      <c r="A22" s="6">
        <v>19</v>
      </c>
      <c r="B22" s="211" t="str">
        <f>IF(別紙!B22="","",別紙!B22)</f>
        <v/>
      </c>
      <c r="C22" s="212"/>
      <c r="D22" s="124" t="str">
        <f>IF(別紙!D22="","",別紙!D22)</f>
        <v/>
      </c>
      <c r="E22" s="125"/>
      <c r="F22" s="125" t="str">
        <f>IF(別紙!F22="","",別紙!F22)</f>
        <v/>
      </c>
      <c r="G22" s="125"/>
      <c r="H22" s="71" t="str">
        <f>IF(別紙!H22="","",別紙!H22)</f>
        <v/>
      </c>
      <c r="I22" s="103"/>
      <c r="J22" s="104"/>
    </row>
    <row r="23" spans="1:10" ht="21.95" customHeight="1">
      <c r="A23" s="6">
        <v>20</v>
      </c>
      <c r="B23" s="211" t="str">
        <f>IF(別紙!B23="","",別紙!B23)</f>
        <v/>
      </c>
      <c r="C23" s="212"/>
      <c r="D23" s="124" t="str">
        <f>IF(別紙!D23="","",別紙!D23)</f>
        <v/>
      </c>
      <c r="E23" s="125"/>
      <c r="F23" s="125" t="str">
        <f>IF(別紙!F23="","",別紙!F23)</f>
        <v/>
      </c>
      <c r="G23" s="125"/>
      <c r="H23" s="71" t="str">
        <f>IF(別紙!H23="","",別紙!H23)</f>
        <v/>
      </c>
      <c r="I23" s="103"/>
      <c r="J23" s="104"/>
    </row>
    <row r="24" spans="1:10" ht="21.95" customHeight="1">
      <c r="A24" s="6">
        <v>21</v>
      </c>
      <c r="B24" s="211" t="str">
        <f>IF(別紙!B24="","",別紙!B24)</f>
        <v/>
      </c>
      <c r="C24" s="212"/>
      <c r="D24" s="124" t="str">
        <f>IF(別紙!D24="","",別紙!D24)</f>
        <v/>
      </c>
      <c r="E24" s="125"/>
      <c r="F24" s="125" t="str">
        <f>IF(別紙!F24="","",別紙!F24)</f>
        <v/>
      </c>
      <c r="G24" s="125"/>
      <c r="H24" s="71" t="str">
        <f>IF(別紙!H24="","",別紙!H24)</f>
        <v/>
      </c>
      <c r="I24" s="103"/>
      <c r="J24" s="104"/>
    </row>
    <row r="25" spans="1:10" ht="21.95" customHeight="1">
      <c r="A25" s="6">
        <v>22</v>
      </c>
      <c r="B25" s="211" t="str">
        <f>IF(別紙!B25="","",別紙!B25)</f>
        <v/>
      </c>
      <c r="C25" s="212"/>
      <c r="D25" s="124" t="str">
        <f>IF(別紙!D25="","",別紙!D25)</f>
        <v/>
      </c>
      <c r="E25" s="125"/>
      <c r="F25" s="125" t="str">
        <f>IF(別紙!F25="","",別紙!F25)</f>
        <v/>
      </c>
      <c r="G25" s="125"/>
      <c r="H25" s="71" t="str">
        <f>IF(別紙!H25="","",別紙!H25)</f>
        <v/>
      </c>
      <c r="I25" s="103"/>
      <c r="J25" s="104"/>
    </row>
    <row r="26" spans="1:10" ht="21.95" customHeight="1">
      <c r="A26" s="6">
        <v>23</v>
      </c>
      <c r="B26" s="211" t="str">
        <f>IF(別紙!B26="","",別紙!B26)</f>
        <v/>
      </c>
      <c r="C26" s="212"/>
      <c r="D26" s="124" t="str">
        <f>IF(別紙!D26="","",別紙!D26)</f>
        <v/>
      </c>
      <c r="E26" s="125"/>
      <c r="F26" s="125" t="str">
        <f>IF(別紙!F26="","",別紙!F26)</f>
        <v/>
      </c>
      <c r="G26" s="125"/>
      <c r="H26" s="71" t="str">
        <f>IF(別紙!H26="","",別紙!H26)</f>
        <v/>
      </c>
      <c r="I26" s="103"/>
      <c r="J26" s="104"/>
    </row>
    <row r="27" spans="1:10" ht="21.95" customHeight="1">
      <c r="A27" s="6">
        <v>24</v>
      </c>
      <c r="B27" s="211" t="str">
        <f>IF(別紙!B27="","",別紙!B27)</f>
        <v/>
      </c>
      <c r="C27" s="212"/>
      <c r="D27" s="124" t="str">
        <f>IF(別紙!D27="","",別紙!D27)</f>
        <v/>
      </c>
      <c r="E27" s="125"/>
      <c r="F27" s="125" t="str">
        <f>IF(別紙!F27="","",別紙!F27)</f>
        <v/>
      </c>
      <c r="G27" s="125"/>
      <c r="H27" s="71" t="str">
        <f>IF(別紙!H27="","",別紙!H27)</f>
        <v/>
      </c>
      <c r="I27" s="103"/>
      <c r="J27" s="104"/>
    </row>
    <row r="28" spans="1:10" ht="21.95" customHeight="1">
      <c r="A28" s="6">
        <v>25</v>
      </c>
      <c r="B28" s="211" t="str">
        <f>IF(別紙!B28="","",別紙!B28)</f>
        <v/>
      </c>
      <c r="C28" s="212"/>
      <c r="D28" s="124" t="str">
        <f>IF(別紙!D28="","",別紙!D28)</f>
        <v/>
      </c>
      <c r="E28" s="125"/>
      <c r="F28" s="125" t="str">
        <f>IF(別紙!F28="","",別紙!F28)</f>
        <v/>
      </c>
      <c r="G28" s="125"/>
      <c r="H28" s="71" t="str">
        <f>IF(別紙!H28="","",別紙!H28)</f>
        <v/>
      </c>
      <c r="I28" s="103"/>
      <c r="J28" s="104"/>
    </row>
    <row r="29" spans="1:10" ht="21.95" customHeight="1">
      <c r="A29" s="6">
        <v>26</v>
      </c>
      <c r="B29" s="211" t="str">
        <f>IF(別紙!B29="","",別紙!B29)</f>
        <v/>
      </c>
      <c r="C29" s="212"/>
      <c r="D29" s="124" t="str">
        <f>IF(別紙!D29="","",別紙!D29)</f>
        <v/>
      </c>
      <c r="E29" s="125"/>
      <c r="F29" s="125" t="str">
        <f>IF(別紙!F29="","",別紙!F29)</f>
        <v/>
      </c>
      <c r="G29" s="125"/>
      <c r="H29" s="71" t="str">
        <f>IF(別紙!H29="","",別紙!H29)</f>
        <v/>
      </c>
      <c r="I29" s="103"/>
      <c r="J29" s="104"/>
    </row>
    <row r="30" spans="1:10" ht="21.95" customHeight="1">
      <c r="A30" s="6">
        <v>27</v>
      </c>
      <c r="B30" s="211" t="str">
        <f>IF(別紙!B30="","",別紙!B30)</f>
        <v/>
      </c>
      <c r="C30" s="212"/>
      <c r="D30" s="124" t="str">
        <f>IF(別紙!D30="","",別紙!D30)</f>
        <v/>
      </c>
      <c r="E30" s="125"/>
      <c r="F30" s="125" t="str">
        <f>IF(別紙!F30="","",別紙!F30)</f>
        <v/>
      </c>
      <c r="G30" s="125"/>
      <c r="H30" s="71" t="str">
        <f>IF(別紙!H30="","",別紙!H30)</f>
        <v/>
      </c>
      <c r="I30" s="103"/>
      <c r="J30" s="104"/>
    </row>
    <row r="31" spans="1:10" ht="21.95" customHeight="1">
      <c r="A31" s="6">
        <v>28</v>
      </c>
      <c r="B31" s="236" t="str">
        <f>IF(別紙!B31="","",別紙!B31)</f>
        <v/>
      </c>
      <c r="C31" s="237"/>
      <c r="D31" s="124" t="str">
        <f>IF(別紙!D31="","",別紙!D31)</f>
        <v/>
      </c>
      <c r="E31" s="125"/>
      <c r="F31" s="125" t="str">
        <f>IF(別紙!F31="","",別紙!F31)</f>
        <v/>
      </c>
      <c r="G31" s="125"/>
      <c r="H31" s="71" t="str">
        <f>IF(別紙!H31="","",別紙!H31)</f>
        <v/>
      </c>
      <c r="I31" s="103"/>
      <c r="J31" s="104"/>
    </row>
    <row r="32" spans="1:10" ht="21.95" customHeight="1">
      <c r="A32" s="6">
        <v>29</v>
      </c>
      <c r="B32" s="236" t="str">
        <f>IF(別紙!B32="","",別紙!B32)</f>
        <v/>
      </c>
      <c r="C32" s="237"/>
      <c r="D32" s="124" t="str">
        <f>IF(別紙!D32="","",別紙!D32)</f>
        <v/>
      </c>
      <c r="E32" s="125"/>
      <c r="F32" s="125" t="str">
        <f>IF(別紙!F32="","",別紙!F32)</f>
        <v/>
      </c>
      <c r="G32" s="125"/>
      <c r="H32" s="71" t="str">
        <f>IF(別紙!H32="","",別紙!H32)</f>
        <v/>
      </c>
      <c r="I32" s="103"/>
      <c r="J32" s="104"/>
    </row>
    <row r="33" spans="1:11" ht="19.5" thickBot="1">
      <c r="A33" s="6">
        <v>30</v>
      </c>
      <c r="B33" s="238" t="str">
        <f>IF(別紙!B33="","",別紙!B33)</f>
        <v/>
      </c>
      <c r="C33" s="239"/>
      <c r="D33" s="192" t="str">
        <f>IF(別紙!D33="","",別紙!D33)</f>
        <v/>
      </c>
      <c r="E33" s="192"/>
      <c r="F33" s="192" t="str">
        <f>IF(別紙!F33="","",別紙!F33)</f>
        <v/>
      </c>
      <c r="G33" s="192"/>
      <c r="H33" s="72" t="str">
        <f>IF(別紙!H33="","",別紙!H33)</f>
        <v/>
      </c>
      <c r="I33" s="103"/>
      <c r="J33" s="104"/>
    </row>
    <row r="34" spans="1:11">
      <c r="A34" s="134" t="s">
        <v>11</v>
      </c>
      <c r="B34" s="135"/>
      <c r="C34" s="135"/>
      <c r="D34" s="135"/>
      <c r="E34" s="135"/>
      <c r="F34" s="135"/>
      <c r="G34" s="135"/>
      <c r="H34" s="136"/>
      <c r="I34" s="9" t="str">
        <f>IF(K34&gt;0,K34,"")</f>
        <v/>
      </c>
      <c r="J34" s="8" t="str">
        <f>IF(別紙!J34="","",別紙!J34)</f>
        <v/>
      </c>
      <c r="K34">
        <f>SUM(I4:I33)</f>
        <v>0</v>
      </c>
    </row>
    <row r="35" spans="1:11" ht="8.25" customHeight="1">
      <c r="B35" s="10"/>
    </row>
    <row r="36" spans="1:11">
      <c r="B36" s="10"/>
    </row>
    <row r="37" spans="1:11">
      <c r="B37" s="10"/>
    </row>
  </sheetData>
  <sheetProtection sheet="1" objects="1" scenarios="1"/>
  <mergeCells count="65">
    <mergeCell ref="B32:C32"/>
    <mergeCell ref="D32:G32"/>
    <mergeCell ref="B33:C33"/>
    <mergeCell ref="D33:G33"/>
    <mergeCell ref="A34:H34"/>
    <mergeCell ref="B29:C29"/>
    <mergeCell ref="D29:G29"/>
    <mergeCell ref="B30:C30"/>
    <mergeCell ref="D30:G30"/>
    <mergeCell ref="B31:C31"/>
    <mergeCell ref="D31:G31"/>
    <mergeCell ref="B26:C26"/>
    <mergeCell ref="D26:G26"/>
    <mergeCell ref="B27:C27"/>
    <mergeCell ref="D27:G27"/>
    <mergeCell ref="B28:C28"/>
    <mergeCell ref="D28:G28"/>
    <mergeCell ref="B23:C23"/>
    <mergeCell ref="D23:G23"/>
    <mergeCell ref="B24:C24"/>
    <mergeCell ref="D24:G24"/>
    <mergeCell ref="B25:C25"/>
    <mergeCell ref="D25:G25"/>
    <mergeCell ref="B20:C20"/>
    <mergeCell ref="D20:G20"/>
    <mergeCell ref="B21:C21"/>
    <mergeCell ref="D21:G21"/>
    <mergeCell ref="B22:C22"/>
    <mergeCell ref="D22:G22"/>
    <mergeCell ref="B17:C17"/>
    <mergeCell ref="D17:G17"/>
    <mergeCell ref="B18:C18"/>
    <mergeCell ref="D18:G18"/>
    <mergeCell ref="B19:C19"/>
    <mergeCell ref="D19:G19"/>
    <mergeCell ref="B14:C14"/>
    <mergeCell ref="D14:G14"/>
    <mergeCell ref="B15:C15"/>
    <mergeCell ref="D15:G15"/>
    <mergeCell ref="B16:C16"/>
    <mergeCell ref="D16:G16"/>
    <mergeCell ref="B11:C11"/>
    <mergeCell ref="D11:G11"/>
    <mergeCell ref="B12:C12"/>
    <mergeCell ref="D12:G12"/>
    <mergeCell ref="B13:C13"/>
    <mergeCell ref="D13:G13"/>
    <mergeCell ref="B8:C8"/>
    <mergeCell ref="D8:G8"/>
    <mergeCell ref="B9:C9"/>
    <mergeCell ref="D9:G9"/>
    <mergeCell ref="B10:C10"/>
    <mergeCell ref="D10:G10"/>
    <mergeCell ref="B5:C5"/>
    <mergeCell ref="D5:G5"/>
    <mergeCell ref="B6:C6"/>
    <mergeCell ref="D6:G6"/>
    <mergeCell ref="B7:C7"/>
    <mergeCell ref="D7:G7"/>
    <mergeCell ref="A1:J1"/>
    <mergeCell ref="H2:J2"/>
    <mergeCell ref="B3:C3"/>
    <mergeCell ref="D3:G3"/>
    <mergeCell ref="B4:C4"/>
    <mergeCell ref="D4:G4"/>
  </mergeCells>
  <phoneticPr fontId="2"/>
  <conditionalFormatting sqref="I4:J33">
    <cfRule type="containsBlanks" dxfId="0" priority="1">
      <formula>LEN(TRIM(I4))=0</formula>
    </cfRule>
  </conditionalFormatting>
  <pageMargins left="0.62992125984251968" right="0.31496062992125984" top="0.55118110236220474" bottom="0.55118110236220474" header="0.31496062992125984" footer="0.31496062992125984"/>
  <pageSetup paperSize="9" orientation="portrait"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貸付条件</vt:lpstr>
      <vt:lpstr>連絡先等</vt:lpstr>
      <vt:lpstr>申請書 (記入例)</vt:lpstr>
      <vt:lpstr>一覧表</vt:lpstr>
      <vt:lpstr>申請書</vt:lpstr>
      <vt:lpstr>別紙</vt:lpstr>
      <vt:lpstr>減免申請書</vt:lpstr>
      <vt:lpstr>事務局用(入力不要です)</vt:lpstr>
      <vt:lpstr>事務局用 別紙(入力不要です)</vt:lpstr>
      <vt:lpstr>一覧表!Print_Area</vt:lpstr>
      <vt:lpstr>減免申請書!Print_Area</vt:lpstr>
      <vt:lpstr>'事務局用 別紙(入力不要です)'!Print_Area</vt:lpstr>
      <vt:lpstr>'事務局用(入力不要です)'!Print_Area</vt:lpstr>
      <vt:lpstr>申請書!Print_Area</vt:lpstr>
      <vt:lpstr>'申請書 (記入例)'!Print_Area</vt:lpstr>
      <vt:lpstr>貸付条件!Print_Area</vt:lpstr>
      <vt:lpstr>別紙!Print_Area</vt:lpstr>
      <vt:lpstr>一覧表!Print_Titles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LWS2137</dc:creator>
  <cp:lastModifiedBy>LWS2137</cp:lastModifiedBy>
  <cp:lastPrinted>2024-03-13T05:56:30Z</cp:lastPrinted>
  <dcterms:created xsi:type="dcterms:W3CDTF">2022-04-20T00:13:50Z</dcterms:created>
  <dcterms:modified xsi:type="dcterms:W3CDTF">2025-05-14T23:49:38Z</dcterms:modified>
</cp:coreProperties>
</file>