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v300\総務課\統計関係\阿智村の統計\2023\HP用分割\"/>
    </mc:Choice>
  </mc:AlternateContent>
  <xr:revisionPtr revIDLastSave="0" documentId="8_{13FE4C5F-95E0-45FD-8C9E-F34FAA95AB09}" xr6:coauthVersionLast="47" xr6:coauthVersionMax="47" xr10:uidLastSave="{00000000-0000-0000-0000-000000000000}"/>
  <bookViews>
    <workbookView xWindow="-120" yWindow="-120" windowWidth="20730" windowHeight="11040" xr2:uid="{03AAD3A0-4AEA-4A11-A883-B6AEB84BA6A6}"/>
  </bookViews>
  <sheets>
    <sheet name="25" sheetId="1" r:id="rId1"/>
  </sheets>
  <definedNames>
    <definedName name="_xlnm.Print_Area" localSheetId="0">'25'!$A$1:$AE$59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7" i="1" l="1"/>
  <c r="AI7" i="1"/>
  <c r="AJ7" i="1"/>
  <c r="AK7" i="1"/>
  <c r="AL7" i="1"/>
  <c r="AM7" i="1"/>
  <c r="AG8" i="1"/>
  <c r="AH8" i="1"/>
  <c r="AI8" i="1"/>
  <c r="AJ8" i="1"/>
  <c r="AK8" i="1"/>
  <c r="AL8" i="1"/>
  <c r="AM8" i="1"/>
  <c r="AN8" i="1"/>
  <c r="AO8" i="1"/>
  <c r="AP8" i="1"/>
  <c r="AQ8" i="1"/>
  <c r="AG11" i="1"/>
  <c r="AH11" i="1"/>
  <c r="AI11" i="1"/>
  <c r="AJ11" i="1"/>
  <c r="AK11" i="1"/>
  <c r="AL11" i="1"/>
  <c r="AM11" i="1"/>
  <c r="AN11" i="1"/>
  <c r="AO11" i="1"/>
  <c r="AP11" i="1"/>
  <c r="AQ11" i="1"/>
  <c r="AG12" i="1"/>
  <c r="AH12" i="1"/>
  <c r="AI12" i="1"/>
  <c r="AJ12" i="1"/>
  <c r="AK12" i="1"/>
  <c r="AL12" i="1"/>
  <c r="AM12" i="1"/>
  <c r="AN12" i="1"/>
  <c r="AO12" i="1"/>
  <c r="AP12" i="1"/>
  <c r="AQ12" i="1"/>
  <c r="AG13" i="1"/>
  <c r="AH13" i="1"/>
  <c r="AI13" i="1"/>
  <c r="AJ13" i="1"/>
  <c r="AK13" i="1"/>
  <c r="AL13" i="1"/>
  <c r="AM13" i="1"/>
  <c r="AN13" i="1"/>
  <c r="AO13" i="1"/>
  <c r="AP13" i="1"/>
  <c r="AQ13" i="1"/>
  <c r="AG14" i="1"/>
  <c r="AH14" i="1"/>
  <c r="AI14" i="1"/>
  <c r="AJ14" i="1"/>
  <c r="AK14" i="1"/>
  <c r="AL14" i="1"/>
  <c r="AM14" i="1"/>
  <c r="AN14" i="1"/>
  <c r="AO14" i="1"/>
  <c r="AP14" i="1"/>
  <c r="AQ14" i="1"/>
  <c r="AG15" i="1"/>
  <c r="AH15" i="1"/>
  <c r="AI15" i="1"/>
  <c r="AJ15" i="1"/>
  <c r="AK15" i="1"/>
  <c r="AL15" i="1"/>
  <c r="AM15" i="1"/>
  <c r="AN15" i="1"/>
  <c r="AO15" i="1"/>
  <c r="AP15" i="1"/>
  <c r="AQ15" i="1"/>
  <c r="AG17" i="1"/>
  <c r="AH17" i="1"/>
  <c r="AI17" i="1"/>
  <c r="AJ17" i="1"/>
  <c r="AK17" i="1"/>
  <c r="AL17" i="1"/>
  <c r="AM17" i="1"/>
  <c r="AN17" i="1"/>
  <c r="AO17" i="1"/>
  <c r="AP17" i="1"/>
  <c r="AQ17" i="1"/>
</calcChain>
</file>

<file path=xl/sharedStrings.xml><?xml version="1.0" encoding="utf-8"?>
<sst xmlns="http://schemas.openxmlformats.org/spreadsheetml/2006/main" count="60" uniqueCount="41">
  <si>
    <t>01</t>
    <phoneticPr fontId="1"/>
  </si>
  <si>
    <t>表番号52</t>
    <rPh sb="0" eb="1">
      <t>ヒョウ</t>
    </rPh>
    <rPh sb="1" eb="3">
      <t>バンゴウ</t>
    </rPh>
    <phoneticPr fontId="1"/>
  </si>
  <si>
    <t>（資料　：　地方財政状況調査）</t>
    <rPh sb="1" eb="3">
      <t>シリョウ</t>
    </rPh>
    <rPh sb="6" eb="8">
      <t>チホウ</t>
    </rPh>
    <rPh sb="8" eb="10">
      <t>ザイセイ</t>
    </rPh>
    <rPh sb="10" eb="12">
      <t>ジョウキョウ</t>
    </rPh>
    <rPh sb="12" eb="14">
      <t>チョウサ</t>
    </rPh>
    <phoneticPr fontId="1"/>
  </si>
  <si>
    <t>表番号06</t>
    <rPh sb="0" eb="1">
      <t>ヒョウ</t>
    </rPh>
    <rPh sb="1" eb="3">
      <t>バンゴウ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</si>
  <si>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</si>
  <si>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税　　　合　　　計</t>
    <rPh sb="0" eb="1">
      <t>ゼイ</t>
    </rPh>
    <rPh sb="4" eb="5">
      <t>ア</t>
    </rPh>
    <rPh sb="8" eb="9">
      <t>ケイ</t>
    </rPh>
    <phoneticPr fontId="1"/>
  </si>
  <si>
    <t>入湯税</t>
    <rPh sb="0" eb="2">
      <t>ニュウトウ</t>
    </rPh>
    <rPh sb="2" eb="3">
      <t>ゼイ</t>
    </rPh>
    <phoneticPr fontId="1"/>
  </si>
  <si>
    <t>たばこ税</t>
    <rPh sb="3" eb="4">
      <t>ゼイ</t>
    </rPh>
    <phoneticPr fontId="1"/>
  </si>
  <si>
    <t>軽自動車税</t>
    <rPh sb="0" eb="1">
      <t>ケイ</t>
    </rPh>
    <rPh sb="1" eb="2">
      <t>ジ</t>
    </rPh>
    <rPh sb="2" eb="3">
      <t>ドウ</t>
    </rPh>
    <rPh sb="3" eb="4">
      <t>クルマ</t>
    </rPh>
    <rPh sb="4" eb="5">
      <t>ゼイ</t>
    </rPh>
    <phoneticPr fontId="1"/>
  </si>
  <si>
    <t>09</t>
    <phoneticPr fontId="1"/>
  </si>
  <si>
    <t>固定資産税</t>
    <rPh sb="0" eb="1">
      <t>モトヨリ</t>
    </rPh>
    <rPh sb="1" eb="2">
      <t>サダム</t>
    </rPh>
    <rPh sb="2" eb="3">
      <t>シ</t>
    </rPh>
    <rPh sb="3" eb="4">
      <t>サン</t>
    </rPh>
    <rPh sb="4" eb="5">
      <t>ゼイ</t>
    </rPh>
    <phoneticPr fontId="1"/>
  </si>
  <si>
    <t>07+08</t>
    <phoneticPr fontId="1"/>
  </si>
  <si>
    <t>法　　人</t>
    <rPh sb="0" eb="1">
      <t>ホウ</t>
    </rPh>
    <rPh sb="3" eb="4">
      <t>ヒト</t>
    </rPh>
    <phoneticPr fontId="1"/>
  </si>
  <si>
    <t>04+05</t>
    <phoneticPr fontId="1"/>
  </si>
  <si>
    <t>個　　人</t>
    <rPh sb="0" eb="1">
      <t>コ</t>
    </rPh>
    <rPh sb="3" eb="4">
      <t>ヒト</t>
    </rPh>
    <phoneticPr fontId="1"/>
  </si>
  <si>
    <t>内　　訳</t>
    <rPh sb="0" eb="1">
      <t>ウチ</t>
    </rPh>
    <rPh sb="3" eb="4">
      <t>ヤク</t>
    </rPh>
    <phoneticPr fontId="1"/>
  </si>
  <si>
    <t>03</t>
    <phoneticPr fontId="1"/>
  </si>
  <si>
    <t>村県民税</t>
    <rPh sb="0" eb="1">
      <t>ソン</t>
    </rPh>
    <rPh sb="1" eb="2">
      <t>ケン</t>
    </rPh>
    <rPh sb="2" eb="3">
      <t>タミ</t>
    </rPh>
    <rPh sb="3" eb="4">
      <t>ゼイ</t>
    </rPh>
    <phoneticPr fontId="1"/>
  </si>
  <si>
    <t>列</t>
    <rPh sb="0" eb="1">
      <t>レツ</t>
    </rPh>
    <phoneticPr fontId="1"/>
  </si>
  <si>
    <t>行</t>
    <rPh sb="0" eb="1">
      <t>ギョウ</t>
    </rPh>
    <phoneticPr fontId="1"/>
  </si>
  <si>
    <t>表番号</t>
    <rPh sb="0" eb="1">
      <t>ヒョウ</t>
    </rPh>
    <rPh sb="1" eb="3">
      <t>バンゴウ</t>
    </rPh>
    <phoneticPr fontId="1"/>
  </si>
  <si>
    <t>令和4年度</t>
    <rPh sb="0" eb="1">
      <t>レイ</t>
    </rPh>
    <rPh sb="1" eb="2">
      <t>ワ</t>
    </rPh>
    <rPh sb="3" eb="5">
      <t>ネンド</t>
    </rPh>
    <rPh sb="4" eb="5">
      <t>ガンネン</t>
    </rPh>
    <phoneticPr fontId="1"/>
  </si>
  <si>
    <t>令和3年度</t>
    <rPh sb="0" eb="1">
      <t>レイ</t>
    </rPh>
    <rPh sb="1" eb="2">
      <t>ワ</t>
    </rPh>
    <rPh sb="3" eb="5">
      <t>ネンド</t>
    </rPh>
    <rPh sb="4" eb="5">
      <t>ガンネン</t>
    </rPh>
    <phoneticPr fontId="1"/>
  </si>
  <si>
    <t>令和2年度</t>
    <rPh sb="0" eb="1">
      <t>レイ</t>
    </rPh>
    <rPh sb="1" eb="2">
      <t>ワ</t>
    </rPh>
    <rPh sb="3" eb="5">
      <t>ネンド</t>
    </rPh>
    <rPh sb="4" eb="5">
      <t>ガンネン</t>
    </rPh>
    <phoneticPr fontId="1"/>
  </si>
  <si>
    <t>令和元年度</t>
    <rPh sb="0" eb="1">
      <t>レイ</t>
    </rPh>
    <rPh sb="1" eb="2">
      <t>ワ</t>
    </rPh>
    <rPh sb="2" eb="4">
      <t>ガンネン</t>
    </rPh>
    <rPh sb="3" eb="5">
      <t>ネンド</t>
    </rPh>
    <phoneticPr fontId="1"/>
  </si>
  <si>
    <t>平成30年度</t>
    <rPh sb="0" eb="2">
      <t>ヘイセイ</t>
    </rPh>
    <rPh sb="4" eb="6">
      <t>ネンド</t>
    </rPh>
    <phoneticPr fontId="1"/>
  </si>
  <si>
    <t>税　　　　　目</t>
    <rPh sb="0" eb="1">
      <t>ゼイ</t>
    </rPh>
    <rPh sb="6" eb="7">
      <t>メ</t>
    </rPh>
    <phoneticPr fontId="1"/>
  </si>
  <si>
    <t>地方財政状況調査(決算統計)該当箇所</t>
    <rPh sb="0" eb="2">
      <t>チホウ</t>
    </rPh>
    <rPh sb="2" eb="4">
      <t>ザイセイ</t>
    </rPh>
    <rPh sb="4" eb="6">
      <t>ジョウキョウ</t>
    </rPh>
    <rPh sb="6" eb="8">
      <t>チョウサ</t>
    </rPh>
    <rPh sb="9" eb="11">
      <t>ケッサン</t>
    </rPh>
    <rPh sb="11" eb="13">
      <t>トウケイ</t>
    </rPh>
    <rPh sb="14" eb="16">
      <t>ガイトウ</t>
    </rPh>
    <rPh sb="16" eb="18">
      <t>カショ</t>
    </rPh>
    <phoneticPr fontId="1"/>
  </si>
  <si>
    <t>4年度</t>
    <rPh sb="1" eb="3">
      <t>ネンド</t>
    </rPh>
    <phoneticPr fontId="1"/>
  </si>
  <si>
    <t>3年度</t>
    <rPh sb="1" eb="3">
      <t>ネンド</t>
    </rPh>
    <phoneticPr fontId="1"/>
  </si>
  <si>
    <t>2年度</t>
    <rPh sb="1" eb="3">
      <t>ネンド</t>
    </rPh>
    <phoneticPr fontId="1"/>
  </si>
  <si>
    <t>R元年度</t>
    <rPh sb="1" eb="3">
      <t>ガンネン</t>
    </rPh>
    <rPh sb="3" eb="4">
      <t>ド</t>
    </rPh>
    <phoneticPr fontId="1"/>
  </si>
  <si>
    <t>H25年度</t>
    <rPh sb="3" eb="4">
      <t>ネン</t>
    </rPh>
    <rPh sb="4" eb="5">
      <t>ド</t>
    </rPh>
    <phoneticPr fontId="1"/>
  </si>
  <si>
    <t>平成29年度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</si>
  <si>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</si>
  <si>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</si>
  <si>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</si>
  <si>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</si>
  <si>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（単位　：　千円）</t>
    <rPh sb="1" eb="3">
      <t>タンイ</t>
    </rPh>
    <rPh sb="6" eb="8">
      <t>センエン</t>
    </rPh>
    <phoneticPr fontId="1"/>
  </si>
  <si>
    <t>・村税の収入の状況</t>
    <rPh sb="1" eb="3">
      <t>ソンゼイ</t>
    </rPh>
    <rPh sb="4" eb="6">
      <t>シュウニュウ</t>
    </rPh>
    <rPh sb="7" eb="9">
      <t>ジョウキョウ</t>
    </rPh>
    <phoneticPr fontId="1"/>
  </si>
  <si>
    <t>村　　　　　　　　　　税</t>
    <rPh sb="0" eb="1">
      <t>ムラ</t>
    </rPh>
    <rPh sb="11" eb="12">
      <t>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</si>
</sst>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3" borderId="1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0" borderId="0" xfId="0" applyFont="1"/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3" fillId="0" borderId="7" xfId="0" applyFont="1" applyBorder="1" applyAlignment="1">
      <alignment horizontal="right"/>
    </xf>
    <xf numFmtId="0" fontId="3" fillId="3" borderId="1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3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1" xfId="0" quotePrefix="1" applyFont="1" applyBorder="1" applyAlignment="1">
      <alignment horizontal="right"/>
    </xf>
    <xf numFmtId="176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176" fontId="3" fillId="0" borderId="4" xfId="0" applyNumberFormat="1" applyFont="1" applyBorder="1"/>
    <xf numFmtId="0" fontId="3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村税の推移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279798874300928E-2"/>
          <c:y val="6.9156226917398353E-2"/>
          <c:w val="0.92405431322101284"/>
          <c:h val="0.803393123577395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'25'!$AG$8</c:f>
              <c:strCache>
                <c:ptCount val="1"/>
                <c:pt idx="0">
                  <c:v>村県民税</c:v>
                </c:pt>
              </c:strCache>
            </c:strRef>
          </c:tx>
          <c:spPr>
            <a:pattFill prst="pct60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'25'!$AH$7:$AQ$7</c:f>
              <c:strCache>
                <c:ptCount val="10"/>
                <c:pt idx="0">
                  <c:v>H25年度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  <c:pt idx="5">
                  <c:v>30年度</c:v>
                </c:pt>
                <c:pt idx="6">
                  <c:v>R元年度</c:v>
                </c:pt>
                <c:pt idx="7">
                  <c:v>2年度</c:v>
                </c:pt>
                <c:pt idx="8">
                  <c:v>3年度</c:v>
                </c:pt>
                <c:pt idx="9">
                  <c:v>4年度</c:v>
                </c:pt>
              </c:strCache>
            </c:strRef>
          </c:cat>
          <c:val>
            <c:numRef>
              <c:f>'25'!$AH$8:$AQ$8</c:f>
              <c:numCache>
                <c:formatCode>General</c:formatCode>
                <c:ptCount val="10"/>
                <c:pt idx="0">
                  <c:v>259193</c:v>
                </c:pt>
                <c:pt idx="1">
                  <c:v>270306</c:v>
                </c:pt>
                <c:pt idx="2">
                  <c:v>280687</c:v>
                </c:pt>
                <c:pt idx="3">
                  <c:v>258155</c:v>
                </c:pt>
                <c:pt idx="4">
                  <c:v>264230</c:v>
                </c:pt>
                <c:pt idx="5">
                  <c:v>276741</c:v>
                </c:pt>
                <c:pt idx="6">
                  <c:v>259665</c:v>
                </c:pt>
                <c:pt idx="7">
                  <c:v>263792</c:v>
                </c:pt>
                <c:pt idx="8">
                  <c:v>264911</c:v>
                </c:pt>
                <c:pt idx="9">
                  <c:v>291793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B-48DF-8EB4-08DEFE13F736}"/>
            </c:ext>
          </c:extLst>
        </c:ser>
        <c:ser>
          <c:idx val="1"/>
          <c:order val="1"/>
          <c:tx>
            <c:strRef>
              <c:f>'25'!$AG$11</c:f>
              <c:strCache>
                <c:ptCount val="1"/>
                <c:pt idx="0">
                  <c:v>固定資産税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'25'!$AH$7:$AQ$7</c:f>
              <c:strCache>
                <c:ptCount val="10"/>
                <c:pt idx="0">
                  <c:v>H25年度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  <c:pt idx="5">
                  <c:v>30年度</c:v>
                </c:pt>
                <c:pt idx="6">
                  <c:v>R元年度</c:v>
                </c:pt>
                <c:pt idx="7">
                  <c:v>2年度</c:v>
                </c:pt>
                <c:pt idx="8">
                  <c:v>3年度</c:v>
                </c:pt>
                <c:pt idx="9">
                  <c:v>4年度</c:v>
                </c:pt>
              </c:strCache>
            </c:strRef>
          </c:cat>
          <c:val>
            <c:numRef>
              <c:f>'25'!$AH$11:$AQ$11</c:f>
              <c:numCache>
                <c:formatCode>General</c:formatCode>
                <c:ptCount val="10"/>
                <c:pt idx="0">
                  <c:v>378978</c:v>
                </c:pt>
                <c:pt idx="1">
                  <c:v>378234</c:v>
                </c:pt>
                <c:pt idx="2">
                  <c:v>369185</c:v>
                </c:pt>
                <c:pt idx="3">
                  <c:v>373098</c:v>
                </c:pt>
                <c:pt idx="4">
                  <c:v>384988</c:v>
                </c:pt>
                <c:pt idx="5">
                  <c:v>376360</c:v>
                </c:pt>
                <c:pt idx="6">
                  <c:v>385862</c:v>
                </c:pt>
                <c:pt idx="7">
                  <c:v>387829</c:v>
                </c:pt>
                <c:pt idx="8">
                  <c:v>319666</c:v>
                </c:pt>
                <c:pt idx="9">
                  <c:v>385154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B-48DF-8EB4-08DEFE13F736}"/>
            </c:ext>
          </c:extLst>
        </c:ser>
        <c:ser>
          <c:idx val="2"/>
          <c:order val="2"/>
          <c:tx>
            <c:strRef>
              <c:f>'25'!$AG$12</c:f>
              <c:strCache>
                <c:ptCount val="1"/>
                <c:pt idx="0">
                  <c:v>軽自動車税</c:v>
                </c:pt>
              </c:strCache>
            </c:strRef>
          </c:tx>
          <c:spPr>
            <a:pattFill prst="narVert">
              <a:fgClr>
                <a:schemeClr val="tx1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'25'!$AH$7:$AQ$7</c:f>
              <c:strCache>
                <c:ptCount val="10"/>
                <c:pt idx="0">
                  <c:v>H25年度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  <c:pt idx="5">
                  <c:v>30年度</c:v>
                </c:pt>
                <c:pt idx="6">
                  <c:v>R元年度</c:v>
                </c:pt>
                <c:pt idx="7">
                  <c:v>2年度</c:v>
                </c:pt>
                <c:pt idx="8">
                  <c:v>3年度</c:v>
                </c:pt>
                <c:pt idx="9">
                  <c:v>4年度</c:v>
                </c:pt>
              </c:strCache>
            </c:strRef>
          </c:cat>
          <c:val>
            <c:numRef>
              <c:f>'25'!$AH$12:$AQ$12</c:f>
              <c:numCache>
                <c:formatCode>General</c:formatCode>
                <c:ptCount val="10"/>
                <c:pt idx="0">
                  <c:v>20058</c:v>
                </c:pt>
                <c:pt idx="1">
                  <c:v>20433</c:v>
                </c:pt>
                <c:pt idx="2">
                  <c:v>20533</c:v>
                </c:pt>
                <c:pt idx="3">
                  <c:v>24372</c:v>
                </c:pt>
                <c:pt idx="4">
                  <c:v>24806</c:v>
                </c:pt>
                <c:pt idx="5">
                  <c:v>25331</c:v>
                </c:pt>
                <c:pt idx="6">
                  <c:v>26545</c:v>
                </c:pt>
                <c:pt idx="7">
                  <c:v>28039</c:v>
                </c:pt>
                <c:pt idx="8">
                  <c:v>29251</c:v>
                </c:pt>
                <c:pt idx="9">
                  <c:v>31262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B-48DF-8EB4-08DEFE13F736}"/>
            </c:ext>
          </c:extLst>
        </c:ser>
        <c:ser>
          <c:idx val="3"/>
          <c:order val="3"/>
          <c:tx>
            <c:strRef>
              <c:f>'25'!$AG$13</c:f>
              <c:strCache>
                <c:ptCount val="1"/>
                <c:pt idx="0">
                  <c:v>たばこ税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'25'!$AH$7:$AQ$7</c:f>
              <c:strCache>
                <c:ptCount val="10"/>
                <c:pt idx="0">
                  <c:v>H25年度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  <c:pt idx="5">
                  <c:v>30年度</c:v>
                </c:pt>
                <c:pt idx="6">
                  <c:v>R元年度</c:v>
                </c:pt>
                <c:pt idx="7">
                  <c:v>2年度</c:v>
                </c:pt>
                <c:pt idx="8">
                  <c:v>3年度</c:v>
                </c:pt>
                <c:pt idx="9">
                  <c:v>4年度</c:v>
                </c:pt>
              </c:strCache>
            </c:strRef>
          </c:cat>
          <c:val>
            <c:numRef>
              <c:f>'25'!$AH$13:$AQ$13</c:f>
              <c:numCache>
                <c:formatCode>General</c:formatCode>
                <c:ptCount val="10"/>
                <c:pt idx="0">
                  <c:v>43542</c:v>
                </c:pt>
                <c:pt idx="1">
                  <c:v>39609</c:v>
                </c:pt>
                <c:pt idx="2">
                  <c:v>38878</c:v>
                </c:pt>
                <c:pt idx="3">
                  <c:v>36823</c:v>
                </c:pt>
                <c:pt idx="4">
                  <c:v>34486</c:v>
                </c:pt>
                <c:pt idx="5">
                  <c:v>34529</c:v>
                </c:pt>
                <c:pt idx="6">
                  <c:v>33415</c:v>
                </c:pt>
                <c:pt idx="7">
                  <c:v>31562</c:v>
                </c:pt>
                <c:pt idx="8">
                  <c:v>33798</c:v>
                </c:pt>
                <c:pt idx="9">
                  <c:v>36173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B-48DF-8EB4-08DEFE13F736}"/>
            </c:ext>
          </c:extLst>
        </c:ser>
        <c:ser>
          <c:idx val="4"/>
          <c:order val="4"/>
          <c:tx>
            <c:strRef>
              <c:f>'25'!$AG$14</c:f>
              <c:strCache>
                <c:ptCount val="1"/>
                <c:pt idx="0">
                  <c:v>入湯税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'25'!$AH$7:$AQ$7</c:f>
              <c:strCache>
                <c:ptCount val="10"/>
                <c:pt idx="0">
                  <c:v>H25年度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  <c:pt idx="5">
                  <c:v>30年度</c:v>
                </c:pt>
                <c:pt idx="6">
                  <c:v>R元年度</c:v>
                </c:pt>
                <c:pt idx="7">
                  <c:v>2年度</c:v>
                </c:pt>
                <c:pt idx="8">
                  <c:v>3年度</c:v>
                </c:pt>
                <c:pt idx="9">
                  <c:v>4年度</c:v>
                </c:pt>
              </c:strCache>
            </c:strRef>
          </c:cat>
          <c:val>
            <c:numRef>
              <c:f>'25'!$AH$14:$AQ$14</c:f>
              <c:numCache>
                <c:formatCode>General</c:formatCode>
                <c:ptCount val="10"/>
                <c:pt idx="0">
                  <c:v>46643</c:v>
                </c:pt>
                <c:pt idx="1">
                  <c:v>44377</c:v>
                </c:pt>
                <c:pt idx="2">
                  <c:v>45922</c:v>
                </c:pt>
                <c:pt idx="3">
                  <c:v>44817</c:v>
                </c:pt>
                <c:pt idx="4">
                  <c:v>44741</c:v>
                </c:pt>
                <c:pt idx="5">
                  <c:v>44564</c:v>
                </c:pt>
                <c:pt idx="6">
                  <c:v>42527</c:v>
                </c:pt>
                <c:pt idx="7">
                  <c:v>25123</c:v>
                </c:pt>
                <c:pt idx="8">
                  <c:v>28046</c:v>
                </c:pt>
                <c:pt idx="9">
                  <c:v>36422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AB-48DF-8EB4-08DEFE13F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9261184"/>
        <c:axId val="49271168"/>
      </c:barChart>
      <c:catAx>
        <c:axId val="4926118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271168"/>
        <c:crosses val="autoZero"/>
        <c:auto val="1"/>
        <c:lblAlgn val="ctr"/>
        <c:lblOffset val="100"/>
        <c:noMultiLvlLbl val="0"/>
      </c:catAx>
      <c:valAx>
        <c:axId val="49271168"/>
        <c:scaling>
          <c:orientation val="minMax"/>
          <c:max val="10000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261184"/>
        <c:crosses val="autoZero"/>
        <c:crossBetween val="between"/>
        <c:majorUnit val="100000"/>
        <c:dispUnits>
          <c:builtInUnit val="hundredThousands"/>
          <c:dispUnitsLbl>
            <c:layout>
              <c:manualLayout>
                <c:xMode val="edge"/>
                <c:yMode val="edge"/>
                <c:x val="0.83732166697525756"/>
                <c:y val="2.4896265560165973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>
                      <a:solidFill>
                        <a:schemeClr val="tx1"/>
                      </a:solidFill>
                    </a:rPr>
                    <a:t>（単位：円）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32</xdr:row>
      <xdr:rowOff>4762</xdr:rowOff>
    </xdr:from>
    <xdr:to>
      <xdr:col>30</xdr:col>
      <xdr:colOff>171450</xdr:colOff>
      <xdr:row>57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7555E5-267E-43DA-8B82-7E23519DF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53</xdr:row>
      <xdr:rowOff>95250</xdr:rowOff>
    </xdr:from>
    <xdr:to>
      <xdr:col>1</xdr:col>
      <xdr:colOff>171450</xdr:colOff>
      <xdr:row>55</xdr:row>
      <xdr:rowOff>133350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2FCB042-D3D2-415B-86CF-AB934A913FFB}"/>
            </a:ext>
          </a:extLst>
        </xdr:cNvPr>
        <xdr:cNvSpPr/>
      </xdr:nvSpPr>
      <xdr:spPr>
        <a:xfrm>
          <a:off x="133350" y="9182100"/>
          <a:ext cx="257175" cy="381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49409-4C2B-47AF-B91D-14BDB0F22EC3}">
  <sheetPr>
    <tabColor rgb="FF00B0F0"/>
    <pageSetUpPr fitToPage="1"/>
  </sheetPr>
  <dimension ref="A1:AQ55"/>
  <sheetViews>
    <sheetView tabSelected="1" view="pageBreakPreview" zoomScaleNormal="100" zoomScaleSheetLayoutView="100" workbookViewId="0">
      <selection activeCell="D4" sqref="D4"/>
    </sheetView>
  </sheetViews>
  <sheetFormatPr defaultColWidth="2.875" defaultRowHeight="13.5" x14ac:dyDescent="0.15"/>
  <cols>
    <col min="1" max="1" width="2.875" style="4" customWidth="1"/>
    <col min="2" max="32" width="2.875" style="4"/>
    <col min="33" max="33" width="15.125" style="4" customWidth="1"/>
    <col min="34" max="43" width="7.5" style="4" customWidth="1"/>
    <col min="44" max="16384" width="2.875" style="4"/>
  </cols>
  <sheetData>
    <row r="1" spans="1:43" ht="13.5" customHeight="1" x14ac:dyDescent="0.15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43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/>
    </row>
    <row r="3" spans="1:43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43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43" ht="15" customHeight="1" x14ac:dyDescent="0.15">
      <c r="A5" s="9" t="s">
        <v>39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43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  <c r="X6" s="11"/>
      <c r="Y6" s="11"/>
      <c r="Z6" s="11"/>
      <c r="AA6" s="11"/>
      <c r="AB6" s="11"/>
      <c r="AC6" s="11"/>
      <c r="AD6" s="11"/>
      <c r="AE6" s="11" t="s">
        <v>38</v>
      </c>
    </row>
    <row r="7" spans="1:43" x14ac:dyDescent="0.15">
      <c r="A7" s="12" t="s">
        <v>26</v>
      </c>
      <c r="B7" s="13"/>
      <c r="C7" s="13"/>
      <c r="D7" s="13"/>
      <c r="E7" s="13"/>
      <c r="F7" s="14"/>
      <c r="G7" s="15" t="s">
        <v>37</v>
      </c>
      <c r="H7" s="16"/>
      <c r="I7" s="16"/>
      <c r="J7" s="16"/>
      <c r="K7" s="17"/>
      <c r="L7" s="15" t="s">
        <v>36</v>
      </c>
      <c r="M7" s="16"/>
      <c r="N7" s="16"/>
      <c r="O7" s="16"/>
      <c r="P7" s="17"/>
      <c r="Q7" s="15" t="s">
        <v>35</v>
      </c>
      <c r="R7" s="16"/>
      <c r="S7" s="16"/>
      <c r="T7" s="16"/>
      <c r="U7" s="17"/>
      <c r="V7" s="15" t="s">
        <v>34</v>
      </c>
      <c r="W7" s="16"/>
      <c r="X7" s="16"/>
      <c r="Y7" s="16"/>
      <c r="Z7" s="17"/>
      <c r="AA7" s="15" t="s">
        <v>33</v>
      </c>
      <c r="AB7" s="16"/>
      <c r="AC7" s="16"/>
      <c r="AD7" s="16"/>
      <c r="AE7" s="17"/>
      <c r="AG7" s="18" t="str">
        <f>A7</f>
        <v>税　　　　　目</v>
      </c>
      <c r="AH7" s="18" t="s">
        <v>32</v>
      </c>
      <c r="AI7" s="18" t="str">
        <f>SUBSTITUTE(L7,"平成","")</f>
        <v>26年度</v>
      </c>
      <c r="AJ7" s="18" t="str">
        <f>SUBSTITUTE(Q7,"平成","")</f>
        <v>27年度</v>
      </c>
      <c r="AK7" s="18" t="str">
        <f>SUBSTITUTE(V7,"平成","")</f>
        <v>28年度</v>
      </c>
      <c r="AL7" s="18" t="str">
        <f>SUBSTITUTE(AA7,"平成","")</f>
        <v>29年度</v>
      </c>
      <c r="AM7" s="18" t="str">
        <f>SUBSTITUTE(G20,"平成","")</f>
        <v>30年度</v>
      </c>
      <c r="AN7" s="18" t="s">
        <v>31</v>
      </c>
      <c r="AO7" s="18" t="s">
        <v>30</v>
      </c>
      <c r="AP7" s="18" t="s">
        <v>29</v>
      </c>
      <c r="AQ7" s="18" t="s">
        <v>28</v>
      </c>
    </row>
    <row r="8" spans="1:43" x14ac:dyDescent="0.15">
      <c r="A8" s="19" t="s">
        <v>17</v>
      </c>
      <c r="B8" s="20"/>
      <c r="C8" s="20"/>
      <c r="D8" s="20"/>
      <c r="E8" s="20"/>
      <c r="F8" s="21"/>
      <c r="G8" s="22">
        <v>259193</v>
      </c>
      <c r="H8" s="23"/>
      <c r="I8" s="23"/>
      <c r="J8" s="23"/>
      <c r="K8" s="24"/>
      <c r="L8" s="22">
        <v>270306</v>
      </c>
      <c r="M8" s="23"/>
      <c r="N8" s="23"/>
      <c r="O8" s="23"/>
      <c r="P8" s="24"/>
      <c r="Q8" s="22">
        <v>280687</v>
      </c>
      <c r="R8" s="23"/>
      <c r="S8" s="23"/>
      <c r="T8" s="23"/>
      <c r="U8" s="24"/>
      <c r="V8" s="22">
        <v>258155</v>
      </c>
      <c r="W8" s="23"/>
      <c r="X8" s="23"/>
      <c r="Y8" s="23"/>
      <c r="Z8" s="24"/>
      <c r="AA8" s="22">
        <v>264230</v>
      </c>
      <c r="AB8" s="25"/>
      <c r="AC8" s="25"/>
      <c r="AD8" s="25"/>
      <c r="AE8" s="26"/>
      <c r="AG8" s="27" t="str">
        <f>SUBSTITUTE(A8,"　","")</f>
        <v>村県民税</v>
      </c>
      <c r="AH8" s="27">
        <f>G8</f>
        <v>259193</v>
      </c>
      <c r="AI8" s="27">
        <f>L8</f>
        <v>270306</v>
      </c>
      <c r="AJ8" s="27">
        <f>Q8</f>
        <v>280687</v>
      </c>
      <c r="AK8" s="27">
        <f>V8</f>
        <v>258155</v>
      </c>
      <c r="AL8" s="27">
        <f>AA8</f>
        <v>264230</v>
      </c>
      <c r="AM8" s="27">
        <f>G21</f>
        <v>276741</v>
      </c>
      <c r="AN8" s="27">
        <f>L21</f>
        <v>259665</v>
      </c>
      <c r="AO8" s="27">
        <f>Q21</f>
        <v>263792</v>
      </c>
      <c r="AP8" s="27">
        <f>V21</f>
        <v>264911</v>
      </c>
      <c r="AQ8" s="27">
        <f>AA21</f>
        <v>291793</v>
      </c>
    </row>
    <row r="9" spans="1:43" x14ac:dyDescent="0.15">
      <c r="A9" s="28" t="s">
        <v>15</v>
      </c>
      <c r="B9" s="29"/>
      <c r="C9" s="30"/>
      <c r="D9" s="31" t="s">
        <v>14</v>
      </c>
      <c r="E9" s="32"/>
      <c r="F9" s="33"/>
      <c r="G9" s="22">
        <v>219053</v>
      </c>
      <c r="H9" s="23"/>
      <c r="I9" s="23"/>
      <c r="J9" s="23"/>
      <c r="K9" s="24"/>
      <c r="L9" s="22">
        <v>213605</v>
      </c>
      <c r="M9" s="23"/>
      <c r="N9" s="23"/>
      <c r="O9" s="23"/>
      <c r="P9" s="24"/>
      <c r="Q9" s="22">
        <v>214925</v>
      </c>
      <c r="R9" s="23"/>
      <c r="S9" s="23"/>
      <c r="T9" s="23"/>
      <c r="U9" s="24"/>
      <c r="V9" s="22">
        <v>217264</v>
      </c>
      <c r="W9" s="23"/>
      <c r="X9" s="23"/>
      <c r="Y9" s="23"/>
      <c r="Z9" s="24"/>
      <c r="AA9" s="22">
        <v>219125</v>
      </c>
      <c r="AB9" s="25"/>
      <c r="AC9" s="25"/>
      <c r="AD9" s="25"/>
      <c r="AE9" s="26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</row>
    <row r="10" spans="1:43" x14ac:dyDescent="0.15">
      <c r="A10" s="34"/>
      <c r="B10" s="35"/>
      <c r="C10" s="36"/>
      <c r="D10" s="31" t="s">
        <v>12</v>
      </c>
      <c r="E10" s="32"/>
      <c r="F10" s="33"/>
      <c r="G10" s="22">
        <v>40140</v>
      </c>
      <c r="H10" s="23"/>
      <c r="I10" s="23"/>
      <c r="J10" s="23"/>
      <c r="K10" s="24"/>
      <c r="L10" s="22">
        <v>56701</v>
      </c>
      <c r="M10" s="23"/>
      <c r="N10" s="23"/>
      <c r="O10" s="23"/>
      <c r="P10" s="24"/>
      <c r="Q10" s="22">
        <v>65762</v>
      </c>
      <c r="R10" s="23"/>
      <c r="S10" s="23"/>
      <c r="T10" s="23"/>
      <c r="U10" s="24"/>
      <c r="V10" s="22">
        <v>40891</v>
      </c>
      <c r="W10" s="23"/>
      <c r="X10" s="23"/>
      <c r="Y10" s="23"/>
      <c r="Z10" s="24"/>
      <c r="AA10" s="22">
        <v>45105</v>
      </c>
      <c r="AB10" s="25"/>
      <c r="AC10" s="25"/>
      <c r="AD10" s="25"/>
      <c r="AE10" s="26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</row>
    <row r="11" spans="1:43" x14ac:dyDescent="0.15">
      <c r="A11" s="37" t="s">
        <v>10</v>
      </c>
      <c r="B11" s="38"/>
      <c r="C11" s="38"/>
      <c r="D11" s="38"/>
      <c r="E11" s="38"/>
      <c r="F11" s="39"/>
      <c r="G11" s="22">
        <v>378978</v>
      </c>
      <c r="H11" s="23"/>
      <c r="I11" s="23"/>
      <c r="J11" s="23"/>
      <c r="K11" s="24"/>
      <c r="L11" s="22">
        <v>378234</v>
      </c>
      <c r="M11" s="23"/>
      <c r="N11" s="23"/>
      <c r="O11" s="23"/>
      <c r="P11" s="24"/>
      <c r="Q11" s="22">
        <v>369185</v>
      </c>
      <c r="R11" s="23"/>
      <c r="S11" s="23"/>
      <c r="T11" s="23"/>
      <c r="U11" s="24"/>
      <c r="V11" s="22">
        <v>373098</v>
      </c>
      <c r="W11" s="23"/>
      <c r="X11" s="23"/>
      <c r="Y11" s="23"/>
      <c r="Z11" s="24"/>
      <c r="AA11" s="22">
        <v>384988</v>
      </c>
      <c r="AB11" s="25"/>
      <c r="AC11" s="25"/>
      <c r="AD11" s="25"/>
      <c r="AE11" s="26"/>
      <c r="AG11" s="27" t="str">
        <f>SUBSTITUTE(A11,"　","")</f>
        <v>固定資産税</v>
      </c>
      <c r="AH11" s="27">
        <f>G11</f>
        <v>378978</v>
      </c>
      <c r="AI11" s="27">
        <f>L11</f>
        <v>378234</v>
      </c>
      <c r="AJ11" s="27">
        <f>Q11</f>
        <v>369185</v>
      </c>
      <c r="AK11" s="27">
        <f>V11</f>
        <v>373098</v>
      </c>
      <c r="AL11" s="27">
        <f>AA11</f>
        <v>384988</v>
      </c>
      <c r="AM11" s="27">
        <f>G24</f>
        <v>376360</v>
      </c>
      <c r="AN11" s="27">
        <f>L24</f>
        <v>385862</v>
      </c>
      <c r="AO11" s="27">
        <f>Q24</f>
        <v>387829</v>
      </c>
      <c r="AP11" s="27">
        <f>V24</f>
        <v>319666</v>
      </c>
      <c r="AQ11" s="27">
        <f>AA24</f>
        <v>385154</v>
      </c>
    </row>
    <row r="12" spans="1:43" x14ac:dyDescent="0.15">
      <c r="A12" s="37" t="s">
        <v>8</v>
      </c>
      <c r="B12" s="38"/>
      <c r="C12" s="38"/>
      <c r="D12" s="38"/>
      <c r="E12" s="38"/>
      <c r="F12" s="39"/>
      <c r="G12" s="22">
        <v>20058</v>
      </c>
      <c r="H12" s="23"/>
      <c r="I12" s="23"/>
      <c r="J12" s="23"/>
      <c r="K12" s="24"/>
      <c r="L12" s="22">
        <v>20433</v>
      </c>
      <c r="M12" s="23"/>
      <c r="N12" s="23"/>
      <c r="O12" s="23"/>
      <c r="P12" s="24"/>
      <c r="Q12" s="22">
        <v>20533</v>
      </c>
      <c r="R12" s="23"/>
      <c r="S12" s="23"/>
      <c r="T12" s="23"/>
      <c r="U12" s="24"/>
      <c r="V12" s="22">
        <v>24372</v>
      </c>
      <c r="W12" s="23"/>
      <c r="X12" s="23"/>
      <c r="Y12" s="23"/>
      <c r="Z12" s="24"/>
      <c r="AA12" s="22">
        <v>24806</v>
      </c>
      <c r="AB12" s="25"/>
      <c r="AC12" s="25"/>
      <c r="AD12" s="25"/>
      <c r="AE12" s="26"/>
      <c r="AG12" s="27" t="str">
        <f>SUBSTITUTE(A12,"　","")</f>
        <v>軽自動車税</v>
      </c>
      <c r="AH12" s="27">
        <f>G12</f>
        <v>20058</v>
      </c>
      <c r="AI12" s="27">
        <f>L12</f>
        <v>20433</v>
      </c>
      <c r="AJ12" s="27">
        <f>Q12</f>
        <v>20533</v>
      </c>
      <c r="AK12" s="27">
        <f>V12</f>
        <v>24372</v>
      </c>
      <c r="AL12" s="27">
        <f>AA12</f>
        <v>24806</v>
      </c>
      <c r="AM12" s="27">
        <f>G25</f>
        <v>25331</v>
      </c>
      <c r="AN12" s="27">
        <f>L25</f>
        <v>26545</v>
      </c>
      <c r="AO12" s="27">
        <f>Q25</f>
        <v>28039</v>
      </c>
      <c r="AP12" s="27">
        <f>V25</f>
        <v>29251</v>
      </c>
      <c r="AQ12" s="27">
        <f>AA25</f>
        <v>31262</v>
      </c>
    </row>
    <row r="13" spans="1:43" x14ac:dyDescent="0.15">
      <c r="A13" s="37" t="s">
        <v>7</v>
      </c>
      <c r="B13" s="38"/>
      <c r="C13" s="38"/>
      <c r="D13" s="38"/>
      <c r="E13" s="38"/>
      <c r="F13" s="39"/>
      <c r="G13" s="22">
        <v>43542</v>
      </c>
      <c r="H13" s="23"/>
      <c r="I13" s="23"/>
      <c r="J13" s="23"/>
      <c r="K13" s="24"/>
      <c r="L13" s="22">
        <v>39609</v>
      </c>
      <c r="M13" s="23"/>
      <c r="N13" s="23"/>
      <c r="O13" s="23"/>
      <c r="P13" s="24"/>
      <c r="Q13" s="22">
        <v>38878</v>
      </c>
      <c r="R13" s="23"/>
      <c r="S13" s="23"/>
      <c r="T13" s="23"/>
      <c r="U13" s="24"/>
      <c r="V13" s="22">
        <v>36823</v>
      </c>
      <c r="W13" s="23"/>
      <c r="X13" s="23"/>
      <c r="Y13" s="23"/>
      <c r="Z13" s="24"/>
      <c r="AA13" s="22">
        <v>34486</v>
      </c>
      <c r="AB13" s="25"/>
      <c r="AC13" s="25"/>
      <c r="AD13" s="25"/>
      <c r="AE13" s="26"/>
      <c r="AG13" s="27" t="str">
        <f>SUBSTITUTE(A13,"　","")</f>
        <v>たばこ税</v>
      </c>
      <c r="AH13" s="27">
        <f>G13</f>
        <v>43542</v>
      </c>
      <c r="AI13" s="27">
        <f>L13</f>
        <v>39609</v>
      </c>
      <c r="AJ13" s="27">
        <f>Q13</f>
        <v>38878</v>
      </c>
      <c r="AK13" s="27">
        <f>V13</f>
        <v>36823</v>
      </c>
      <c r="AL13" s="27">
        <f>AA13</f>
        <v>34486</v>
      </c>
      <c r="AM13" s="27">
        <f>G26</f>
        <v>34529</v>
      </c>
      <c r="AN13" s="27">
        <f>L26</f>
        <v>33415</v>
      </c>
      <c r="AO13" s="27">
        <f>Q26</f>
        <v>31562</v>
      </c>
      <c r="AP13" s="27">
        <f>V26</f>
        <v>33798</v>
      </c>
      <c r="AQ13" s="27">
        <f>AA26</f>
        <v>36173</v>
      </c>
    </row>
    <row r="14" spans="1:43" x14ac:dyDescent="0.15">
      <c r="A14" s="37" t="s">
        <v>6</v>
      </c>
      <c r="B14" s="38"/>
      <c r="C14" s="38"/>
      <c r="D14" s="38"/>
      <c r="E14" s="38"/>
      <c r="F14" s="39"/>
      <c r="G14" s="22">
        <v>46643</v>
      </c>
      <c r="H14" s="23"/>
      <c r="I14" s="23"/>
      <c r="J14" s="23"/>
      <c r="K14" s="24"/>
      <c r="L14" s="22">
        <v>44377</v>
      </c>
      <c r="M14" s="23"/>
      <c r="N14" s="23"/>
      <c r="O14" s="23"/>
      <c r="P14" s="24"/>
      <c r="Q14" s="22">
        <v>45922</v>
      </c>
      <c r="R14" s="23"/>
      <c r="S14" s="23"/>
      <c r="T14" s="23"/>
      <c r="U14" s="24"/>
      <c r="V14" s="22">
        <v>44817</v>
      </c>
      <c r="W14" s="23"/>
      <c r="X14" s="23"/>
      <c r="Y14" s="23"/>
      <c r="Z14" s="24"/>
      <c r="AA14" s="22">
        <v>44741</v>
      </c>
      <c r="AB14" s="25"/>
      <c r="AC14" s="25"/>
      <c r="AD14" s="25"/>
      <c r="AE14" s="26"/>
      <c r="AG14" s="27" t="str">
        <f>SUBSTITUTE(A14,"　","")</f>
        <v>入湯税</v>
      </c>
      <c r="AH14" s="27">
        <f>G14</f>
        <v>46643</v>
      </c>
      <c r="AI14" s="27">
        <f>L14</f>
        <v>44377</v>
      </c>
      <c r="AJ14" s="27">
        <f>Q14</f>
        <v>45922</v>
      </c>
      <c r="AK14" s="27">
        <f>V14</f>
        <v>44817</v>
      </c>
      <c r="AL14" s="27">
        <f>AA14</f>
        <v>44741</v>
      </c>
      <c r="AM14" s="27">
        <f>G27</f>
        <v>44564</v>
      </c>
      <c r="AN14" s="27">
        <f>L27</f>
        <v>42527</v>
      </c>
      <c r="AO14" s="27">
        <f>Q27</f>
        <v>25123</v>
      </c>
      <c r="AP14" s="27">
        <f>V27</f>
        <v>28046</v>
      </c>
      <c r="AQ14" s="27">
        <f>AA27</f>
        <v>36422</v>
      </c>
    </row>
    <row r="15" spans="1:43" x14ac:dyDescent="0.15">
      <c r="A15" s="40" t="s">
        <v>5</v>
      </c>
      <c r="B15" s="41"/>
      <c r="C15" s="41"/>
      <c r="D15" s="41"/>
      <c r="E15" s="41"/>
      <c r="F15" s="42"/>
      <c r="G15" s="22">
        <v>748414</v>
      </c>
      <c r="H15" s="23"/>
      <c r="I15" s="23"/>
      <c r="J15" s="23"/>
      <c r="K15" s="24"/>
      <c r="L15" s="22">
        <v>752959</v>
      </c>
      <c r="M15" s="23"/>
      <c r="N15" s="23"/>
      <c r="O15" s="23"/>
      <c r="P15" s="24"/>
      <c r="Q15" s="22">
        <v>755205</v>
      </c>
      <c r="R15" s="23"/>
      <c r="S15" s="23"/>
      <c r="T15" s="23"/>
      <c r="U15" s="24"/>
      <c r="V15" s="22">
        <v>737265</v>
      </c>
      <c r="W15" s="23"/>
      <c r="X15" s="23"/>
      <c r="Y15" s="23"/>
      <c r="Z15" s="24"/>
      <c r="AA15" s="22">
        <v>753251</v>
      </c>
      <c r="AB15" s="25"/>
      <c r="AC15" s="25"/>
      <c r="AD15" s="25"/>
      <c r="AE15" s="26"/>
      <c r="AG15" s="27" t="str">
        <f>SUBSTITUTE(A15,"　","")</f>
        <v>税合計</v>
      </c>
      <c r="AH15" s="27">
        <f>G15</f>
        <v>748414</v>
      </c>
      <c r="AI15" s="27">
        <f>L15</f>
        <v>752959</v>
      </c>
      <c r="AJ15" s="27">
        <f>Q15</f>
        <v>755205</v>
      </c>
      <c r="AK15" s="27">
        <f>V15</f>
        <v>737265</v>
      </c>
      <c r="AL15" s="27">
        <f>AA15</f>
        <v>753251</v>
      </c>
      <c r="AM15" s="27">
        <f>G28</f>
        <v>757525</v>
      </c>
      <c r="AN15" s="27">
        <f>L28</f>
        <v>748014</v>
      </c>
      <c r="AO15" s="27">
        <f>Q28</f>
        <v>736345</v>
      </c>
      <c r="AP15" s="27">
        <f>V28</f>
        <v>675672</v>
      </c>
      <c r="AQ15" s="27">
        <f>AA28</f>
        <v>780804</v>
      </c>
    </row>
    <row r="16" spans="1:43" x14ac:dyDescent="0.15">
      <c r="A16" s="43"/>
      <c r="B16" s="43"/>
      <c r="C16" s="43"/>
      <c r="D16" s="43"/>
      <c r="E16" s="43"/>
      <c r="F16" s="43"/>
      <c r="G16" s="44"/>
      <c r="H16" s="45"/>
      <c r="I16" s="44"/>
      <c r="J16" s="44"/>
      <c r="K16" s="44"/>
      <c r="L16" s="44"/>
      <c r="M16" s="45"/>
      <c r="N16" s="44"/>
      <c r="O16" s="44"/>
      <c r="P16" s="44"/>
      <c r="Q16" s="44"/>
      <c r="R16" s="45"/>
      <c r="S16" s="44"/>
      <c r="T16" s="44"/>
      <c r="U16" s="44"/>
      <c r="V16" s="44"/>
      <c r="W16" s="45"/>
      <c r="X16" s="44"/>
      <c r="Y16" s="44"/>
      <c r="Z16" s="44"/>
      <c r="AA16" s="44"/>
      <c r="AB16" s="45"/>
      <c r="AC16" s="44"/>
      <c r="AD16" s="44"/>
      <c r="AE16" s="44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</row>
    <row r="17" spans="1:43" x14ac:dyDescent="0.15">
      <c r="A17" s="37" t="s">
        <v>4</v>
      </c>
      <c r="B17" s="38"/>
      <c r="C17" s="38"/>
      <c r="D17" s="38"/>
      <c r="E17" s="38"/>
      <c r="F17" s="39"/>
      <c r="G17" s="22">
        <v>140134</v>
      </c>
      <c r="H17" s="23"/>
      <c r="I17" s="23"/>
      <c r="J17" s="23"/>
      <c r="K17" s="24"/>
      <c r="L17" s="22">
        <v>133895</v>
      </c>
      <c r="M17" s="23"/>
      <c r="N17" s="23"/>
      <c r="O17" s="23"/>
      <c r="P17" s="24"/>
      <c r="Q17" s="22">
        <v>126110</v>
      </c>
      <c r="R17" s="23"/>
      <c r="S17" s="23"/>
      <c r="T17" s="23"/>
      <c r="U17" s="24"/>
      <c r="V17" s="22">
        <v>124419</v>
      </c>
      <c r="W17" s="23"/>
      <c r="X17" s="23"/>
      <c r="Y17" s="23"/>
      <c r="Z17" s="24"/>
      <c r="AA17" s="22">
        <v>119672</v>
      </c>
      <c r="AB17" s="25"/>
      <c r="AC17" s="25"/>
      <c r="AD17" s="25"/>
      <c r="AE17" s="26"/>
      <c r="AG17" s="27" t="str">
        <f>SUBSTITUTE(A17,"　","")</f>
        <v>国民健康保険税</v>
      </c>
      <c r="AH17" s="27">
        <f>G17</f>
        <v>140134</v>
      </c>
      <c r="AI17" s="27">
        <f>L17</f>
        <v>133895</v>
      </c>
      <c r="AJ17" s="27">
        <f>Q17</f>
        <v>126110</v>
      </c>
      <c r="AK17" s="27">
        <f>V17</f>
        <v>124419</v>
      </c>
      <c r="AL17" s="27">
        <f>AA17</f>
        <v>119672</v>
      </c>
      <c r="AM17" s="27">
        <f>G30</f>
        <v>120733</v>
      </c>
      <c r="AN17" s="27">
        <f>L30</f>
        <v>116078</v>
      </c>
      <c r="AO17" s="27">
        <f>Q30</f>
        <v>113691</v>
      </c>
      <c r="AP17" s="27">
        <f>V30</f>
        <v>116303</v>
      </c>
      <c r="AQ17" s="27">
        <f>AA30</f>
        <v>106103</v>
      </c>
    </row>
    <row r="18" spans="1:43" x14ac:dyDescent="0.15">
      <c r="A18" s="43"/>
      <c r="B18" s="43"/>
      <c r="C18" s="43"/>
      <c r="D18" s="43"/>
      <c r="E18" s="43"/>
      <c r="F18" s="43"/>
      <c r="G18" s="44"/>
      <c r="H18" s="45"/>
      <c r="I18" s="44"/>
      <c r="J18" s="44"/>
      <c r="K18" s="44"/>
      <c r="L18" s="44"/>
      <c r="M18" s="45"/>
      <c r="N18" s="44"/>
      <c r="O18" s="44"/>
      <c r="P18" s="44"/>
      <c r="Q18" s="44"/>
      <c r="R18" s="45"/>
      <c r="S18" s="44"/>
      <c r="T18" s="44"/>
      <c r="U18" s="44"/>
      <c r="V18" s="44"/>
      <c r="W18" s="45"/>
      <c r="X18" s="44"/>
      <c r="Y18" s="44"/>
      <c r="Z18" s="44"/>
    </row>
    <row r="19" spans="1:43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G19" s="4" t="s">
        <v>27</v>
      </c>
    </row>
    <row r="20" spans="1:43" x14ac:dyDescent="0.15">
      <c r="A20" s="12" t="s">
        <v>26</v>
      </c>
      <c r="B20" s="13"/>
      <c r="C20" s="13"/>
      <c r="D20" s="13"/>
      <c r="E20" s="13"/>
      <c r="F20" s="14"/>
      <c r="G20" s="15" t="s">
        <v>25</v>
      </c>
      <c r="H20" s="16"/>
      <c r="I20" s="16"/>
      <c r="J20" s="16"/>
      <c r="K20" s="17"/>
      <c r="L20" s="15" t="s">
        <v>24</v>
      </c>
      <c r="M20" s="16"/>
      <c r="N20" s="16"/>
      <c r="O20" s="16"/>
      <c r="P20" s="17"/>
      <c r="Q20" s="15" t="s">
        <v>23</v>
      </c>
      <c r="R20" s="16"/>
      <c r="S20" s="16"/>
      <c r="T20" s="16"/>
      <c r="U20" s="17"/>
      <c r="V20" s="15" t="s">
        <v>22</v>
      </c>
      <c r="W20" s="16"/>
      <c r="X20" s="16"/>
      <c r="Y20" s="16"/>
      <c r="Z20" s="17"/>
      <c r="AA20" s="15" t="s">
        <v>21</v>
      </c>
      <c r="AB20" s="16"/>
      <c r="AC20" s="16"/>
      <c r="AD20" s="16"/>
      <c r="AE20" s="17"/>
      <c r="AG20" s="18" t="s">
        <v>20</v>
      </c>
      <c r="AH20" s="18" t="s">
        <v>19</v>
      </c>
      <c r="AI20" s="18" t="s">
        <v>18</v>
      </c>
    </row>
    <row r="21" spans="1:43" x14ac:dyDescent="0.15">
      <c r="A21" s="19" t="s">
        <v>17</v>
      </c>
      <c r="B21" s="20"/>
      <c r="C21" s="20"/>
      <c r="D21" s="20"/>
      <c r="E21" s="20"/>
      <c r="F21" s="21"/>
      <c r="G21" s="22">
        <v>276741</v>
      </c>
      <c r="H21" s="25"/>
      <c r="I21" s="25"/>
      <c r="J21" s="25"/>
      <c r="K21" s="26"/>
      <c r="L21" s="22">
        <v>259665</v>
      </c>
      <c r="M21" s="25"/>
      <c r="N21" s="25"/>
      <c r="O21" s="25"/>
      <c r="P21" s="26"/>
      <c r="Q21" s="22">
        <v>263792</v>
      </c>
      <c r="R21" s="23"/>
      <c r="S21" s="23"/>
      <c r="T21" s="23"/>
      <c r="U21" s="24"/>
      <c r="V21" s="22">
        <v>264911</v>
      </c>
      <c r="W21" s="23"/>
      <c r="X21" s="23"/>
      <c r="Y21" s="23"/>
      <c r="Z21" s="24"/>
      <c r="AA21" s="22">
        <v>291793</v>
      </c>
      <c r="AB21" s="23"/>
      <c r="AC21" s="23"/>
      <c r="AD21" s="23"/>
      <c r="AE21" s="24"/>
      <c r="AG21" s="27" t="s">
        <v>3</v>
      </c>
      <c r="AH21" s="46" t="s">
        <v>16</v>
      </c>
      <c r="AI21" s="47">
        <v>-8</v>
      </c>
    </row>
    <row r="22" spans="1:43" x14ac:dyDescent="0.15">
      <c r="A22" s="28" t="s">
        <v>15</v>
      </c>
      <c r="B22" s="29"/>
      <c r="C22" s="30"/>
      <c r="D22" s="31" t="s">
        <v>14</v>
      </c>
      <c r="E22" s="32"/>
      <c r="F22" s="33"/>
      <c r="G22" s="22">
        <v>214850</v>
      </c>
      <c r="H22" s="25"/>
      <c r="I22" s="25"/>
      <c r="J22" s="25"/>
      <c r="K22" s="26"/>
      <c r="L22" s="22">
        <v>217724</v>
      </c>
      <c r="M22" s="25"/>
      <c r="N22" s="25"/>
      <c r="O22" s="25"/>
      <c r="P22" s="26"/>
      <c r="Q22" s="22">
        <v>220432</v>
      </c>
      <c r="R22" s="23"/>
      <c r="S22" s="23"/>
      <c r="T22" s="23"/>
      <c r="U22" s="24"/>
      <c r="V22" s="22">
        <v>224355</v>
      </c>
      <c r="W22" s="23"/>
      <c r="X22" s="23"/>
      <c r="Y22" s="23"/>
      <c r="Z22" s="24"/>
      <c r="AA22" s="22">
        <v>223048</v>
      </c>
      <c r="AB22" s="23"/>
      <c r="AC22" s="23"/>
      <c r="AD22" s="23"/>
      <c r="AE22" s="24"/>
      <c r="AG22" s="27" t="s">
        <v>3</v>
      </c>
      <c r="AH22" s="46" t="s">
        <v>13</v>
      </c>
      <c r="AI22" s="47">
        <v>-8</v>
      </c>
    </row>
    <row r="23" spans="1:43" x14ac:dyDescent="0.15">
      <c r="A23" s="34"/>
      <c r="B23" s="35"/>
      <c r="C23" s="36"/>
      <c r="D23" s="31" t="s">
        <v>12</v>
      </c>
      <c r="E23" s="32"/>
      <c r="F23" s="33"/>
      <c r="G23" s="22">
        <v>61891</v>
      </c>
      <c r="H23" s="25"/>
      <c r="I23" s="25"/>
      <c r="J23" s="25"/>
      <c r="K23" s="26"/>
      <c r="L23" s="22">
        <v>41941</v>
      </c>
      <c r="M23" s="25"/>
      <c r="N23" s="25"/>
      <c r="O23" s="25"/>
      <c r="P23" s="26"/>
      <c r="Q23" s="22">
        <v>43360</v>
      </c>
      <c r="R23" s="23"/>
      <c r="S23" s="23"/>
      <c r="T23" s="23"/>
      <c r="U23" s="24"/>
      <c r="V23" s="22">
        <v>40556</v>
      </c>
      <c r="W23" s="23"/>
      <c r="X23" s="23"/>
      <c r="Y23" s="23"/>
      <c r="Z23" s="24"/>
      <c r="AA23" s="22">
        <v>68745</v>
      </c>
      <c r="AB23" s="23"/>
      <c r="AC23" s="23"/>
      <c r="AD23" s="23"/>
      <c r="AE23" s="24"/>
      <c r="AG23" s="27" t="s">
        <v>3</v>
      </c>
      <c r="AH23" s="46" t="s">
        <v>11</v>
      </c>
      <c r="AI23" s="47">
        <v>-8</v>
      </c>
    </row>
    <row r="24" spans="1:43" x14ac:dyDescent="0.15">
      <c r="A24" s="37" t="s">
        <v>10</v>
      </c>
      <c r="B24" s="38"/>
      <c r="C24" s="38"/>
      <c r="D24" s="38"/>
      <c r="E24" s="38"/>
      <c r="F24" s="39"/>
      <c r="G24" s="22">
        <v>376360</v>
      </c>
      <c r="H24" s="25"/>
      <c r="I24" s="25"/>
      <c r="J24" s="25"/>
      <c r="K24" s="26"/>
      <c r="L24" s="22">
        <v>385862</v>
      </c>
      <c r="M24" s="25"/>
      <c r="N24" s="25"/>
      <c r="O24" s="25"/>
      <c r="P24" s="26"/>
      <c r="Q24" s="22">
        <v>387829</v>
      </c>
      <c r="R24" s="23"/>
      <c r="S24" s="23"/>
      <c r="T24" s="23"/>
      <c r="U24" s="24"/>
      <c r="V24" s="22">
        <v>319666</v>
      </c>
      <c r="W24" s="23"/>
      <c r="X24" s="23"/>
      <c r="Y24" s="23"/>
      <c r="Z24" s="24"/>
      <c r="AA24" s="22">
        <v>385154</v>
      </c>
      <c r="AB24" s="23"/>
      <c r="AC24" s="23"/>
      <c r="AD24" s="23"/>
      <c r="AE24" s="24"/>
      <c r="AG24" s="27" t="s">
        <v>3</v>
      </c>
      <c r="AH24" s="46" t="s">
        <v>9</v>
      </c>
      <c r="AI24" s="47">
        <v>-8</v>
      </c>
    </row>
    <row r="25" spans="1:43" ht="13.5" customHeight="1" x14ac:dyDescent="0.15">
      <c r="A25" s="37" t="s">
        <v>8</v>
      </c>
      <c r="B25" s="38"/>
      <c r="C25" s="38"/>
      <c r="D25" s="38"/>
      <c r="E25" s="38"/>
      <c r="F25" s="39"/>
      <c r="G25" s="22">
        <v>25331</v>
      </c>
      <c r="H25" s="25"/>
      <c r="I25" s="25"/>
      <c r="J25" s="25"/>
      <c r="K25" s="26"/>
      <c r="L25" s="22">
        <v>26545</v>
      </c>
      <c r="M25" s="25"/>
      <c r="N25" s="25"/>
      <c r="O25" s="25"/>
      <c r="P25" s="26"/>
      <c r="Q25" s="22">
        <v>28039</v>
      </c>
      <c r="R25" s="23"/>
      <c r="S25" s="23"/>
      <c r="T25" s="23"/>
      <c r="U25" s="24"/>
      <c r="V25" s="22">
        <v>29251</v>
      </c>
      <c r="W25" s="23"/>
      <c r="X25" s="23"/>
      <c r="Y25" s="23"/>
      <c r="Z25" s="24"/>
      <c r="AA25" s="22">
        <v>31262</v>
      </c>
      <c r="AB25" s="23"/>
      <c r="AC25" s="23"/>
      <c r="AD25" s="23"/>
      <c r="AE25" s="24"/>
      <c r="AG25" s="27" t="s">
        <v>3</v>
      </c>
      <c r="AH25" s="48">
        <v>15</v>
      </c>
      <c r="AI25" s="47">
        <v>-8</v>
      </c>
    </row>
    <row r="26" spans="1:43" x14ac:dyDescent="0.15">
      <c r="A26" s="37" t="s">
        <v>7</v>
      </c>
      <c r="B26" s="38"/>
      <c r="C26" s="38"/>
      <c r="D26" s="38"/>
      <c r="E26" s="38"/>
      <c r="F26" s="39"/>
      <c r="G26" s="22">
        <v>34529</v>
      </c>
      <c r="H26" s="25"/>
      <c r="I26" s="25"/>
      <c r="J26" s="25"/>
      <c r="K26" s="26"/>
      <c r="L26" s="22">
        <v>33415</v>
      </c>
      <c r="M26" s="25"/>
      <c r="N26" s="25"/>
      <c r="O26" s="25"/>
      <c r="P26" s="26"/>
      <c r="Q26" s="22">
        <v>31562</v>
      </c>
      <c r="R26" s="23"/>
      <c r="S26" s="23"/>
      <c r="T26" s="23"/>
      <c r="U26" s="24"/>
      <c r="V26" s="22">
        <v>33798</v>
      </c>
      <c r="W26" s="23"/>
      <c r="X26" s="23"/>
      <c r="Y26" s="23"/>
      <c r="Z26" s="24"/>
      <c r="AA26" s="22">
        <v>36173</v>
      </c>
      <c r="AB26" s="23"/>
      <c r="AC26" s="23"/>
      <c r="AD26" s="23"/>
      <c r="AE26" s="24"/>
      <c r="AG26" s="27" t="s">
        <v>3</v>
      </c>
      <c r="AH26" s="48">
        <v>18</v>
      </c>
      <c r="AI26" s="47">
        <v>-8</v>
      </c>
    </row>
    <row r="27" spans="1:43" ht="13.5" customHeight="1" x14ac:dyDescent="0.15">
      <c r="A27" s="37" t="s">
        <v>6</v>
      </c>
      <c r="B27" s="38"/>
      <c r="C27" s="38"/>
      <c r="D27" s="38"/>
      <c r="E27" s="38"/>
      <c r="F27" s="39"/>
      <c r="G27" s="22">
        <v>44564</v>
      </c>
      <c r="H27" s="25"/>
      <c r="I27" s="25"/>
      <c r="J27" s="25"/>
      <c r="K27" s="26"/>
      <c r="L27" s="22">
        <v>42527</v>
      </c>
      <c r="M27" s="25"/>
      <c r="N27" s="25"/>
      <c r="O27" s="25"/>
      <c r="P27" s="26"/>
      <c r="Q27" s="22">
        <v>25123</v>
      </c>
      <c r="R27" s="23"/>
      <c r="S27" s="23"/>
      <c r="T27" s="23"/>
      <c r="U27" s="24"/>
      <c r="V27" s="22">
        <v>28046</v>
      </c>
      <c r="W27" s="23"/>
      <c r="X27" s="23"/>
      <c r="Y27" s="23"/>
      <c r="Z27" s="24"/>
      <c r="AA27" s="22">
        <v>36422</v>
      </c>
      <c r="AB27" s="23"/>
      <c r="AC27" s="23"/>
      <c r="AD27" s="23"/>
      <c r="AE27" s="24"/>
      <c r="AG27" s="27" t="s">
        <v>3</v>
      </c>
      <c r="AH27" s="48">
        <v>27</v>
      </c>
      <c r="AI27" s="47">
        <v>-8</v>
      </c>
    </row>
    <row r="28" spans="1:43" ht="13.5" customHeight="1" x14ac:dyDescent="0.15">
      <c r="A28" s="40" t="s">
        <v>5</v>
      </c>
      <c r="B28" s="41"/>
      <c r="C28" s="41"/>
      <c r="D28" s="41"/>
      <c r="E28" s="41"/>
      <c r="F28" s="42"/>
      <c r="G28" s="22">
        <v>757525</v>
      </c>
      <c r="H28" s="25"/>
      <c r="I28" s="25"/>
      <c r="J28" s="25"/>
      <c r="K28" s="26"/>
      <c r="L28" s="22">
        <v>748014</v>
      </c>
      <c r="M28" s="25"/>
      <c r="N28" s="25"/>
      <c r="O28" s="25"/>
      <c r="P28" s="26"/>
      <c r="Q28" s="22">
        <v>736345</v>
      </c>
      <c r="R28" s="23"/>
      <c r="S28" s="23"/>
      <c r="T28" s="23"/>
      <c r="U28" s="24"/>
      <c r="V28" s="22">
        <v>675672</v>
      </c>
      <c r="W28" s="23"/>
      <c r="X28" s="23"/>
      <c r="Y28" s="23"/>
      <c r="Z28" s="24"/>
      <c r="AA28" s="22">
        <v>780804</v>
      </c>
      <c r="AB28" s="23"/>
      <c r="AC28" s="23"/>
      <c r="AD28" s="23"/>
      <c r="AE28" s="24"/>
      <c r="AG28" s="27" t="s">
        <v>3</v>
      </c>
      <c r="AH28" s="48">
        <v>37</v>
      </c>
      <c r="AI28" s="47">
        <v>-8</v>
      </c>
    </row>
    <row r="29" spans="1:43" ht="13.5" customHeight="1" x14ac:dyDescent="0.15">
      <c r="A29" s="43"/>
      <c r="B29" s="43"/>
      <c r="C29" s="43"/>
      <c r="D29" s="43"/>
      <c r="E29" s="43"/>
      <c r="F29" s="43"/>
      <c r="G29" s="44"/>
      <c r="H29" s="45"/>
      <c r="I29" s="44"/>
      <c r="J29" s="44"/>
      <c r="K29" s="44"/>
      <c r="L29" s="44"/>
      <c r="M29" s="45"/>
      <c r="N29" s="44"/>
      <c r="O29" s="44"/>
      <c r="P29" s="44"/>
      <c r="Q29" s="44"/>
      <c r="R29" s="45"/>
      <c r="S29" s="44"/>
      <c r="T29" s="44"/>
      <c r="U29" s="44"/>
      <c r="V29" s="44"/>
      <c r="W29" s="45"/>
      <c r="X29" s="44"/>
      <c r="Y29" s="44"/>
      <c r="Z29" s="44"/>
      <c r="AA29" s="44"/>
      <c r="AB29" s="45"/>
      <c r="AC29" s="44"/>
      <c r="AD29" s="44"/>
      <c r="AE29" s="44"/>
      <c r="AG29" s="49"/>
      <c r="AH29" s="50"/>
      <c r="AI29" s="51"/>
    </row>
    <row r="30" spans="1:43" ht="13.5" customHeight="1" x14ac:dyDescent="0.15">
      <c r="A30" s="37" t="s">
        <v>4</v>
      </c>
      <c r="B30" s="38"/>
      <c r="C30" s="38"/>
      <c r="D30" s="38"/>
      <c r="E30" s="38"/>
      <c r="F30" s="39"/>
      <c r="G30" s="22">
        <v>120733</v>
      </c>
      <c r="H30" s="25"/>
      <c r="I30" s="25"/>
      <c r="J30" s="25"/>
      <c r="K30" s="26"/>
      <c r="L30" s="22">
        <v>116078</v>
      </c>
      <c r="M30" s="25"/>
      <c r="N30" s="25"/>
      <c r="O30" s="25"/>
      <c r="P30" s="26"/>
      <c r="Q30" s="22">
        <v>113691</v>
      </c>
      <c r="R30" s="23"/>
      <c r="S30" s="23"/>
      <c r="T30" s="23"/>
      <c r="U30" s="24"/>
      <c r="V30" s="22">
        <v>116303</v>
      </c>
      <c r="W30" s="23"/>
      <c r="X30" s="23"/>
      <c r="Y30" s="23"/>
      <c r="Z30" s="24"/>
      <c r="AA30" s="22">
        <v>106103</v>
      </c>
      <c r="AB30" s="23"/>
      <c r="AC30" s="23"/>
      <c r="AD30" s="23"/>
      <c r="AE30" s="24"/>
      <c r="AG30" s="27" t="s">
        <v>3</v>
      </c>
      <c r="AH30" s="48">
        <v>38</v>
      </c>
      <c r="AI30" s="47">
        <v>-8</v>
      </c>
    </row>
    <row r="31" spans="1:43" ht="13.5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52"/>
      <c r="V31" s="53"/>
      <c r="W31" s="53"/>
      <c r="X31" s="53"/>
      <c r="Y31" s="53"/>
      <c r="Z31" s="53"/>
      <c r="AA31" s="53"/>
      <c r="AB31" s="53"/>
      <c r="AC31" s="53"/>
      <c r="AD31" s="53"/>
      <c r="AE31" s="52" t="s">
        <v>2</v>
      </c>
      <c r="AG31" s="27" t="s">
        <v>1</v>
      </c>
      <c r="AH31" s="46" t="s">
        <v>0</v>
      </c>
      <c r="AI31" s="47">
        <v>-1</v>
      </c>
    </row>
    <row r="32" spans="1:43" ht="13.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44"/>
      <c r="V32" s="54"/>
      <c r="W32" s="54"/>
      <c r="X32" s="54"/>
      <c r="Y32" s="54"/>
      <c r="Z32" s="54"/>
      <c r="AA32" s="54"/>
      <c r="AB32" s="54"/>
      <c r="AC32" s="54"/>
      <c r="AD32" s="54"/>
      <c r="AE32" s="54"/>
    </row>
    <row r="33" spans="1:31" ht="13.5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E33" s="55"/>
    </row>
    <row r="34" spans="1:31" ht="13.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E34" s="55"/>
    </row>
    <row r="35" spans="1:31" ht="13.5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E35" s="55"/>
    </row>
    <row r="36" spans="1:31" ht="13.5" customHeight="1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E36" s="55"/>
    </row>
    <row r="37" spans="1:31" ht="13.5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31" ht="13.5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31" ht="13.5" customHeight="1" x14ac:dyDescent="0.15"/>
    <row r="41" spans="1:31" ht="13.5" customHeight="1" x14ac:dyDescent="0.15"/>
    <row r="42" spans="1:31" ht="13.5" customHeight="1" x14ac:dyDescent="0.15"/>
    <row r="43" spans="1:31" ht="12.75" customHeight="1" x14ac:dyDescent="0.15"/>
    <row r="44" spans="1:31" ht="12.75" customHeight="1" x14ac:dyDescent="0.15"/>
    <row r="45" spans="1:31" ht="13.5" customHeight="1" x14ac:dyDescent="0.15"/>
    <row r="55" spans="1:26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</sheetData>
  <mergeCells count="123">
    <mergeCell ref="A1:AE2"/>
    <mergeCell ref="A7:F7"/>
    <mergeCell ref="G7:K7"/>
    <mergeCell ref="L7:P7"/>
    <mergeCell ref="Q7:U7"/>
    <mergeCell ref="V7:Z7"/>
    <mergeCell ref="AA7:AE7"/>
    <mergeCell ref="A8:F8"/>
    <mergeCell ref="G8:K8"/>
    <mergeCell ref="L8:P8"/>
    <mergeCell ref="Q8:U8"/>
    <mergeCell ref="V8:Z8"/>
    <mergeCell ref="AA8:AE8"/>
    <mergeCell ref="A9:C10"/>
    <mergeCell ref="D9:F9"/>
    <mergeCell ref="G9:K9"/>
    <mergeCell ref="L9:P9"/>
    <mergeCell ref="Q9:U9"/>
    <mergeCell ref="V9:Z9"/>
    <mergeCell ref="AA9:AE9"/>
    <mergeCell ref="D10:F10"/>
    <mergeCell ref="G10:K10"/>
    <mergeCell ref="L10:P10"/>
    <mergeCell ref="Q10:U10"/>
    <mergeCell ref="V10:Z10"/>
    <mergeCell ref="AA10:AE10"/>
    <mergeCell ref="A11:F11"/>
    <mergeCell ref="G11:K11"/>
    <mergeCell ref="L11:P11"/>
    <mergeCell ref="Q11:U11"/>
    <mergeCell ref="V11:Z11"/>
    <mergeCell ref="AA11:AE11"/>
    <mergeCell ref="A12:F12"/>
    <mergeCell ref="G12:K12"/>
    <mergeCell ref="L12:P12"/>
    <mergeCell ref="Q12:U12"/>
    <mergeCell ref="V12:Z12"/>
    <mergeCell ref="AA12:AE12"/>
    <mergeCell ref="A13:F13"/>
    <mergeCell ref="G13:K13"/>
    <mergeCell ref="L13:P13"/>
    <mergeCell ref="Q13:U13"/>
    <mergeCell ref="V13:Z13"/>
    <mergeCell ref="AA13:AE13"/>
    <mergeCell ref="A14:F14"/>
    <mergeCell ref="G14:K14"/>
    <mergeCell ref="L14:P14"/>
    <mergeCell ref="Q14:U14"/>
    <mergeCell ref="V14:Z14"/>
    <mergeCell ref="AA14:AE14"/>
    <mergeCell ref="A15:F15"/>
    <mergeCell ref="G15:K15"/>
    <mergeCell ref="L15:P15"/>
    <mergeCell ref="Q15:U15"/>
    <mergeCell ref="V15:Z15"/>
    <mergeCell ref="AA15:AE15"/>
    <mergeCell ref="A17:F17"/>
    <mergeCell ref="G17:K17"/>
    <mergeCell ref="L17:P17"/>
    <mergeCell ref="Q17:U17"/>
    <mergeCell ref="V17:Z17"/>
    <mergeCell ref="AA17:AE17"/>
    <mergeCell ref="A20:F20"/>
    <mergeCell ref="G20:K20"/>
    <mergeCell ref="L20:P20"/>
    <mergeCell ref="Q20:U20"/>
    <mergeCell ref="V20:Z20"/>
    <mergeCell ref="AA20:AE20"/>
    <mergeCell ref="A21:F21"/>
    <mergeCell ref="G21:K21"/>
    <mergeCell ref="L21:P21"/>
    <mergeCell ref="Q21:U21"/>
    <mergeCell ref="V21:Z21"/>
    <mergeCell ref="AA21:AE21"/>
    <mergeCell ref="A22:C23"/>
    <mergeCell ref="D22:F22"/>
    <mergeCell ref="G22:K22"/>
    <mergeCell ref="L22:P22"/>
    <mergeCell ref="Q22:U22"/>
    <mergeCell ref="V22:Z22"/>
    <mergeCell ref="AA22:AE22"/>
    <mergeCell ref="D23:F23"/>
    <mergeCell ref="G23:K23"/>
    <mergeCell ref="L23:P23"/>
    <mergeCell ref="Q23:U23"/>
    <mergeCell ref="V23:Z23"/>
    <mergeCell ref="AA23:AE23"/>
    <mergeCell ref="A24:F24"/>
    <mergeCell ref="G24:K24"/>
    <mergeCell ref="L24:P24"/>
    <mergeCell ref="Q24:U24"/>
    <mergeCell ref="V24:Z24"/>
    <mergeCell ref="AA24:AE24"/>
    <mergeCell ref="A25:F25"/>
    <mergeCell ref="G25:K25"/>
    <mergeCell ref="L25:P25"/>
    <mergeCell ref="Q25:U25"/>
    <mergeCell ref="V25:Z25"/>
    <mergeCell ref="AA25:AE25"/>
    <mergeCell ref="A26:F26"/>
    <mergeCell ref="G26:K26"/>
    <mergeCell ref="L26:P26"/>
    <mergeCell ref="Q26:U26"/>
    <mergeCell ref="V26:Z26"/>
    <mergeCell ref="AA26:AE26"/>
    <mergeCell ref="A27:F27"/>
    <mergeCell ref="G27:K27"/>
    <mergeCell ref="L27:P27"/>
    <mergeCell ref="Q27:U27"/>
    <mergeCell ref="V27:Z27"/>
    <mergeCell ref="AA27:AE27"/>
    <mergeCell ref="A28:F28"/>
    <mergeCell ref="G28:K28"/>
    <mergeCell ref="L28:P28"/>
    <mergeCell ref="Q28:U28"/>
    <mergeCell ref="V28:Z28"/>
    <mergeCell ref="AA28:AE28"/>
    <mergeCell ref="A30:F30"/>
    <mergeCell ref="G30:K30"/>
    <mergeCell ref="L30:P30"/>
    <mergeCell ref="Q30:U30"/>
    <mergeCell ref="V30:Z30"/>
    <mergeCell ref="AA30:AE30"/>
  </mergeCells>
  <phoneticPr fontI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昭平</dc:creator>
  <cp:lastModifiedBy>石原　昭平</cp:lastModifiedBy>
  <dcterms:created xsi:type="dcterms:W3CDTF">2024-03-15T04:50:10Z</dcterms:created>
  <dcterms:modified xsi:type="dcterms:W3CDTF">2024-03-15T04:50:57Z</dcterms:modified>
</cp:coreProperties>
</file>