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4B818A4C-6648-42BA-BB6C-BA18C876C9E0}" xr6:coauthVersionLast="47" xr6:coauthVersionMax="47" xr10:uidLastSave="{00000000-0000-0000-0000-000000000000}"/>
  <bookViews>
    <workbookView xWindow="-120" yWindow="-120" windowWidth="20730" windowHeight="11040" xr2:uid="{2CFB0E94-2B00-49D2-BA1F-745A8EA8B5C8}"/>
  </bookViews>
  <sheets>
    <sheet name="20" sheetId="1" r:id="rId1"/>
    <sheet name="21" sheetId="2" r:id="rId2"/>
  </sheets>
  <externalReferences>
    <externalReference r:id="rId3"/>
  </externalReferences>
  <definedNames>
    <definedName name="_xlnm.Print_Area" localSheetId="0">'20'!$A$1:$AB$56</definedName>
    <definedName name="_xlnm.Print_Area" localSheetId="1">'21'!$A$1:$AD$59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8" i="2" l="1"/>
  <c r="AQ8" i="2"/>
  <c r="AP8" i="2"/>
  <c r="AO8" i="2"/>
  <c r="AN8" i="2"/>
  <c r="AM8" i="2"/>
  <c r="AL8" i="2"/>
  <c r="AK8" i="2"/>
  <c r="AJ8" i="2"/>
  <c r="AI8" i="2"/>
  <c r="AH8" i="2"/>
  <c r="AG8" i="2"/>
  <c r="AF8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S55" i="1"/>
  <c r="S54" i="1"/>
  <c r="S53" i="1"/>
  <c r="S52" i="1"/>
  <c r="S51" i="1"/>
  <c r="S50" i="1"/>
  <c r="S49" i="1"/>
  <c r="G43" i="1"/>
</calcChain>
</file>

<file path=xl/sharedStrings.xml><?xml version="1.0" encoding="utf-8"?>
<sst xmlns="http://schemas.openxmlformats.org/spreadsheetml/2006/main" count="130" uniqueCount="118">
  <si>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2"/>
  </si>
  <si>
    <t>（単位　：　人）</t>
    <rPh sb="1" eb="3">
      <t>タンイ</t>
    </rPh>
    <rPh sb="6" eb="7">
      <t>ヒト</t>
    </rPh>
    <phoneticPr fontId="2"/>
  </si>
  <si>
    <t>年次</t>
    <rPh sb="0" eb="2">
      <t>ネンジ</t>
    </rPh>
    <phoneticPr fontId="2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</si>
  <si>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2"/>
  </si>
  <si>
    <t>脳卒中</t>
    <rPh sb="0" eb="3">
      <t>ノウソッチュウ</t>
    </rPh>
    <phoneticPr fontId="2"/>
  </si>
  <si>
    <t>ガン</t>
    <phoneticPr fontId="2"/>
  </si>
  <si>
    <t>心臓疾患</t>
    <rPh sb="0" eb="2">
      <t>シンゾウ</t>
    </rPh>
    <rPh sb="2" eb="4">
      <t>シッカン</t>
    </rPh>
    <phoneticPr fontId="2"/>
  </si>
  <si>
    <t>肺炎気管支炎</t>
    <rPh sb="0" eb="2">
      <t>ハイエン</t>
    </rPh>
    <rPh sb="2" eb="5">
      <t>キカンシ</t>
    </rPh>
    <rPh sb="5" eb="6">
      <t>エン</t>
    </rPh>
    <phoneticPr fontId="2"/>
  </si>
  <si>
    <t>老衰</t>
    <rPh sb="0" eb="2">
      <t>ロウスイ</t>
    </rPh>
    <phoneticPr fontId="2"/>
  </si>
  <si>
    <t>事故</t>
    <rPh sb="0" eb="2">
      <t>ジコ</t>
    </rPh>
    <phoneticPr fontId="2"/>
  </si>
  <si>
    <t>その他</t>
    <rPh sb="2" eb="3">
      <t>タ</t>
    </rPh>
    <phoneticPr fontId="2"/>
  </si>
  <si>
    <t>平成22年</t>
    <rPh sb="0" eb="2">
      <t>ヘイセイ</t>
    </rPh>
    <phoneticPr fontId="2"/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</si>
  <si>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</si>
  <si>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</si>
  <si>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</si>
  <si>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</si>
  <si>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</si>
  <si>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</si>
  <si>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</si>
  <si>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</si>
  <si>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令和元年</t>
    <rPh sb="0" eb="2">
      <t>レイワ</t>
    </rPh>
    <phoneticPr fontId="2"/>
  </si>
  <si>
    <t>2年</t>
  </si>
  <si>
    <t>3年</t>
    <rPh sb="1" eb="2">
      <t>ネン</t>
    </rPh>
    <phoneticPr fontId="2"/>
  </si>
  <si>
    <t>4年</t>
    <rPh sb="1" eb="2">
      <t>ネン</t>
    </rPh>
    <phoneticPr fontId="2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</si>
  <si>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2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</si>
  <si>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2"/>
  </si>
  <si>
    <t>実延長（ｍ）</t>
    <rPh sb="0" eb="1">
      <t>ジツ</t>
    </rPh>
    <rPh sb="1" eb="3">
      <t>エンチョウ</t>
    </rPh>
    <phoneticPr fontId="2"/>
  </si>
  <si>
    <t>改良済延長（ｍ）</t>
    <rPh sb="0" eb="2">
      <t>カイリョウ</t>
    </rPh>
    <rPh sb="2" eb="3">
      <t>ズ</t>
    </rPh>
    <rPh sb="3" eb="5">
      <t>エンチョウ</t>
    </rPh>
    <phoneticPr fontId="2"/>
  </si>
  <si>
    <t>改良率（％）</t>
    <rPh sb="0" eb="2">
      <t>カイリョウ</t>
    </rPh>
    <rPh sb="2" eb="3">
      <t>リツ</t>
    </rPh>
    <phoneticPr fontId="2"/>
  </si>
  <si>
    <t>舗装済延長（ｍ）</t>
    <rPh sb="0" eb="2">
      <t>ホソウ</t>
    </rPh>
    <rPh sb="2" eb="3">
      <t>スミ</t>
    </rPh>
    <rPh sb="3" eb="5">
      <t>エンチョウ</t>
    </rPh>
    <phoneticPr fontId="2"/>
  </si>
  <si>
    <t>舗装率（％）</t>
    <rPh sb="0" eb="2">
      <t>ホソウ</t>
    </rPh>
    <rPh sb="2" eb="3">
      <t>リツ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</si>
  <si>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</si>
  <si>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</si>
  <si>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計</t>
    <rPh sb="0" eb="1">
      <t>ケイ</t>
    </rPh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</si>
  <si>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</si>
  <si>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・水道普及状況</t>
    <rPh sb="1" eb="3">
      <t>スイドウ</t>
    </rPh>
    <rPh sb="3" eb="5">
      <t>フキュウ</t>
    </rPh>
    <rPh sb="5" eb="7">
      <t>ジョウキョウ</t>
    </rPh>
    <phoneticPr fontId="2"/>
  </si>
  <si>
    <t>簡易水道名</t>
    <rPh sb="0" eb="2">
      <t>カンイ</t>
    </rPh>
    <rPh sb="2" eb="4">
      <t>スイドウ</t>
    </rPh>
    <rPh sb="4" eb="5">
      <t>メイ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</si>
  <si>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</si>
  <si>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2"/>
  </si>
  <si>
    <t>第　１　簡　水</t>
    <rPh sb="0" eb="1">
      <t>ダイ</t>
    </rPh>
    <rPh sb="4" eb="5">
      <t>カン</t>
    </rPh>
    <rPh sb="6" eb="7">
      <t>ミズ</t>
    </rPh>
    <phoneticPr fontId="2"/>
  </si>
  <si>
    <t>第　２　簡　水</t>
    <rPh sb="0" eb="1">
      <t>ダイ</t>
    </rPh>
    <rPh sb="4" eb="5">
      <t>カン</t>
    </rPh>
    <rPh sb="6" eb="7">
      <t>ミズ</t>
    </rPh>
    <phoneticPr fontId="2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</si>
  <si>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2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</si>
  <si>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2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</si>
  <si>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2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</si>
  <si>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2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</si>
  <si>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2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</si>
  <si>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2"/>
  </si>
  <si>
    <t>・下水道水洗化状況</t>
    <rPh sb="1" eb="3">
      <t>ゲスイ</t>
    </rPh>
    <rPh sb="3" eb="4">
      <t>ミチ</t>
    </rPh>
    <rPh sb="4" eb="6">
      <t>スイセン</t>
    </rPh>
    <rPh sb="6" eb="7">
      <t>カ</t>
    </rPh>
    <rPh sb="7" eb="9">
      <t>ジョウキョウ</t>
    </rPh>
    <phoneticPr fontId="2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</si>
  <si>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2"/>
  </si>
  <si>
    <t>人口（人）</t>
    <rPh sb="0" eb="2">
      <t>ジンコウ</t>
    </rPh>
    <rPh sb="3" eb="4">
      <t>ニン</t>
    </rPh>
    <phoneticPr fontId="6"/>
  </si>
  <si>
    <t>水洗化人口（人）</t>
    <rPh sb="0" eb="3">
      <t>スイセンカ</t>
    </rPh>
    <rPh sb="3" eb="5">
      <t>ジンコウ</t>
    </rPh>
    <rPh sb="6" eb="7">
      <t>ニン</t>
    </rPh>
    <phoneticPr fontId="6"/>
  </si>
  <si>
    <t>水洗化率（％）</t>
    <rPh sb="0" eb="3">
      <t>スイセンカ</t>
    </rPh>
    <rPh sb="3" eb="4">
      <t>リツ</t>
    </rPh>
    <phoneticPr fontId="6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</si>
  <si>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2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</si>
  <si>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2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</si>
  <si>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2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</si>
  <si>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2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</si>
  <si>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2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</si>
  <si>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2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</si>
  <si>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2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</si>
  <si>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</si>
  <si>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</si>
  <si>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</si>
  <si>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</si>
  <si>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</si>
  <si>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</si>
  <si>
    <t>H23年度</t>
    <rPh sb="3" eb="4">
      <t>ネン</t>
    </rPh>
    <rPh sb="4" eb="5">
      <t>ド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</si>
  <si>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</si>
  <si>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</si>
  <si>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</si>
  <si>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</si>
  <si>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</si>
  <si>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</si>
  <si>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</si>
  <si>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R元年度</t>
    <rPh sb="1" eb="2">
      <t>モト</t>
    </rPh>
    <rPh sb="2" eb="4">
      <t>ネンド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</si>
  <si>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</si>
  <si>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</si>
  <si>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</si>
  <si>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>ごみ（ｔ）</t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</si>
  <si>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</si>
  <si>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</si>
  <si>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し尿・雑排水（kL）</t>
    <rPh sb="1" eb="2">
      <t>ニョウ</t>
    </rPh>
    <rPh sb="3" eb="6">
      <t>ザッパイスイ</t>
    </rPh>
    <phoneticPr fontId="2"/>
  </si>
  <si>
    <t>平成29年度</t>
  </si>
  <si>
    <t>平成30年度</t>
  </si>
  <si>
    <t>令和元年度</t>
  </si>
  <si>
    <t>令和2年度</t>
  </si>
  <si>
    <t>令和3年度</t>
  </si>
  <si>
    <t>令和4年度</t>
    <phoneticPr fontId="2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</si>
  <si>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2"/>
  </si>
  <si>
    <t>軽自動車</t>
    <rPh sb="0" eb="4">
      <t>ケイジドウシャ</t>
    </rPh>
    <phoneticPr fontId="2"/>
  </si>
  <si>
    <t>二輪小型車</t>
    <rPh sb="0" eb="2">
      <t>ニリン</t>
    </rPh>
    <rPh sb="2" eb="5">
      <t>コガタシャ</t>
    </rPh>
    <phoneticPr fontId="2"/>
  </si>
  <si>
    <t>軽二輪</t>
    <rPh sb="0" eb="1">
      <t>ケイ</t>
    </rPh>
    <rPh sb="1" eb="3">
      <t>ニリン</t>
    </rPh>
    <phoneticPr fontId="2"/>
  </si>
  <si>
    <t>自動車</t>
    <rPh sb="0" eb="3">
      <t>ジドウシャ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</si>
  <si>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</si>
  <si>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2"/>
  </si>
  <si>
    <t>うち非課税</t>
    <rPh sb="2" eb="5">
      <t>ヒカゼイ</t>
    </rPh>
    <phoneticPr fontId="2"/>
  </si>
  <si>
    <t>四輪</t>
    <rPh sb="0" eb="2">
      <t>ヨンリン</t>
    </rPh>
    <phoneticPr fontId="2"/>
  </si>
  <si>
    <t>乗用車</t>
    <rPh sb="0" eb="3">
      <t>ジョウヨウシャ</t>
    </rPh>
    <phoneticPr fontId="2"/>
  </si>
  <si>
    <t>貨物</t>
    <rPh sb="0" eb="2">
      <t>カモツ</t>
    </rPh>
    <phoneticPr fontId="2"/>
  </si>
  <si>
    <t>・巡回バス・乗合タクシー利用実績</t>
    <rPh sb="1" eb="3">
      <t>ジュンカイ</t>
    </rPh>
    <rPh sb="6" eb="8">
      <t>ノリアイ</t>
    </rPh>
    <rPh sb="12" eb="14">
      <t>リヨウ</t>
    </rPh>
    <rPh sb="14" eb="16">
      <t>ジッセキ</t>
    </rPh>
    <phoneticPr fontId="2"/>
  </si>
  <si>
    <t>路　　　線</t>
    <rPh sb="0" eb="1">
      <t>ジ</t>
    </rPh>
    <rPh sb="4" eb="5">
      <t>セン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</si>
  <si>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</si>
  <si>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</si>
  <si>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</si>
  <si>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</si>
  <si>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</si>
  <si>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</si>
  <si>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伍和・智里東線</t>
    <rPh sb="0" eb="2">
      <t>ゴカ</t>
    </rPh>
    <rPh sb="3" eb="5">
      <t>チサト</t>
    </rPh>
    <rPh sb="5" eb="6">
      <t>ヒガシ</t>
    </rPh>
    <rPh sb="6" eb="7">
      <t>セン</t>
    </rPh>
    <phoneticPr fontId="2"/>
  </si>
  <si>
    <t>伍和線</t>
    <rPh sb="0" eb="2">
      <t>ゴカ</t>
    </rPh>
    <rPh sb="2" eb="3">
      <t>セン</t>
    </rPh>
    <phoneticPr fontId="2"/>
  </si>
  <si>
    <t>春日・智里西線</t>
    <rPh sb="0" eb="2">
      <t>カスガ</t>
    </rPh>
    <rPh sb="3" eb="5">
      <t>チサト</t>
    </rPh>
    <rPh sb="5" eb="6">
      <t>ニシ</t>
    </rPh>
    <rPh sb="6" eb="7">
      <t>セン</t>
    </rPh>
    <phoneticPr fontId="2"/>
  </si>
  <si>
    <t>浪合線</t>
    <rPh sb="0" eb="1">
      <t>ナミ</t>
    </rPh>
    <rPh sb="1" eb="2">
      <t>ゴウ</t>
    </rPh>
    <rPh sb="2" eb="3">
      <t>セン</t>
    </rPh>
    <phoneticPr fontId="2"/>
  </si>
  <si>
    <t>智里東線</t>
    <rPh sb="0" eb="3">
      <t>チサトヒガシ</t>
    </rPh>
    <rPh sb="3" eb="4">
      <t>セン</t>
    </rPh>
    <phoneticPr fontId="2"/>
  </si>
  <si>
    <t>巡回バス計</t>
    <phoneticPr fontId="2"/>
  </si>
  <si>
    <t>乗合タクシー</t>
    <rPh sb="0" eb="1">
      <t>ジョウ</t>
    </rPh>
    <rPh sb="1" eb="2">
      <t>アイ</t>
    </rPh>
    <phoneticPr fontId="2"/>
  </si>
  <si>
    <t>伍和デマンドタクシー</t>
    <rPh sb="0" eb="2">
      <t>ゴカ</t>
    </rPh>
    <phoneticPr fontId="2"/>
  </si>
  <si>
    <t>合計</t>
    <rPh sb="0" eb="2">
      <t>ゴウケイ</t>
    </rPh>
    <phoneticPr fontId="2"/>
  </si>
  <si>
    <t>※令和2年9月より伍和・智里東線を伍和線、智里東線に分割、伍和デマンドタクシー運行開始</t>
    <rPh sb="1" eb="3">
      <t>レイワ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</si>
  <si>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</si>
  <si>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清内路線</t>
    <rPh sb="0" eb="1">
      <t>セイ</t>
    </rPh>
    <rPh sb="1" eb="2">
      <t>ナイ</t>
    </rPh>
    <rPh sb="2" eb="3">
      <t>ロ</t>
    </rPh>
    <rPh sb="3" eb="4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</si>
</sst>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 "/>
    <numFmt numFmtId="178" formatCode="0.0%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3" fontId="3" fillId="0" borderId="2" xfId="0" applyNumberFormat="1" applyFont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3" fontId="5" fillId="0" borderId="2" xfId="0" applyNumberFormat="1" applyFont="1" applyBorder="1" applyAlignment="1">
      <alignment shrinkToFit="1"/>
    </xf>
    <xf numFmtId="3" fontId="5" fillId="0" borderId="3" xfId="0" applyNumberFormat="1" applyFont="1" applyBorder="1" applyAlignment="1">
      <alignment shrinkToFit="1"/>
    </xf>
    <xf numFmtId="3" fontId="5" fillId="0" borderId="4" xfId="0" applyNumberFormat="1" applyFont="1" applyBorder="1" applyAlignment="1">
      <alignment shrinkToFit="1"/>
    </xf>
    <xf numFmtId="178" fontId="5" fillId="0" borderId="11" xfId="1" applyNumberFormat="1" applyFont="1" applyFill="1" applyBorder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3" fillId="2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right" shrinkToFit="1"/>
    </xf>
    <xf numFmtId="0" fontId="3" fillId="0" borderId="3" xfId="0" applyFont="1" applyBorder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0" fontId="3" fillId="0" borderId="10" xfId="0" applyFont="1" applyBorder="1"/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2" borderId="3" xfId="0" applyFont="1" applyFill="1" applyBorder="1" applyAlignment="1">
      <alignment horizontal="center" shrinkToFit="1"/>
    </xf>
    <xf numFmtId="0" fontId="9" fillId="2" borderId="4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right" shrinkToFi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R元年度</c:v>
                </c:pt>
                <c:pt idx="9">
                  <c:v>2年度</c:v>
                </c:pt>
                <c:pt idx="10">
                  <c:v>3年度</c:v>
                </c:pt>
                <c:pt idx="11">
                  <c:v>4年度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252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273</c:v>
                </c:pt>
                <c:pt idx="5">
                  <c:v>262</c:v>
                </c:pt>
                <c:pt idx="6">
                  <c:v>426</c:v>
                </c:pt>
                <c:pt idx="7">
                  <c:v>582</c:v>
                </c:pt>
                <c:pt idx="8">
                  <c:v>584</c:v>
                </c:pt>
                <c:pt idx="9">
                  <c:v>617</c:v>
                </c:pt>
                <c:pt idx="10">
                  <c:v>597</c:v>
                </c:pt>
                <c:pt idx="11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3-4F50-A0F2-8886858F275E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R元年度</c:v>
                </c:pt>
                <c:pt idx="9">
                  <c:v>2年度</c:v>
                </c:pt>
                <c:pt idx="10">
                  <c:v>3年度</c:v>
                </c:pt>
                <c:pt idx="11">
                  <c:v>4年度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38</c:v>
                </c:pt>
                <c:pt idx="1">
                  <c:v>37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36</c:v>
                </c:pt>
                <c:pt idx="6">
                  <c:v>30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3-4F50-A0F2-8886858F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35424"/>
        <c:axId val="101336960"/>
      </c:barChart>
      <c:catAx>
        <c:axId val="101335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6960"/>
        <c:crosses val="autoZero"/>
        <c:auto val="1"/>
        <c:lblAlgn val="ctr"/>
        <c:lblOffset val="100"/>
        <c:noMultiLvlLbl val="0"/>
      </c:catAx>
      <c:valAx>
        <c:axId val="101336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542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し尿・雑排水（kL）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H23年度</c:v>
                </c:pt>
                <c:pt idx="1">
                  <c:v>24年度</c:v>
                </c:pt>
                <c:pt idx="2">
                  <c:v>25年度</c:v>
                </c:pt>
                <c:pt idx="3">
                  <c:v>26年度</c:v>
                </c:pt>
                <c:pt idx="4">
                  <c:v>27年度</c:v>
                </c:pt>
                <c:pt idx="5">
                  <c:v>28年度</c:v>
                </c:pt>
                <c:pt idx="6">
                  <c:v>29年度</c:v>
                </c:pt>
                <c:pt idx="7">
                  <c:v>30年度</c:v>
                </c:pt>
                <c:pt idx="8">
                  <c:v>R元年度</c:v>
                </c:pt>
                <c:pt idx="9">
                  <c:v>2年度</c:v>
                </c:pt>
                <c:pt idx="10">
                  <c:v>3年度</c:v>
                </c:pt>
                <c:pt idx="11">
                  <c:v>4年度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904</c:v>
                </c:pt>
                <c:pt idx="1">
                  <c:v>813</c:v>
                </c:pt>
                <c:pt idx="2">
                  <c:v>850</c:v>
                </c:pt>
                <c:pt idx="3">
                  <c:v>733</c:v>
                </c:pt>
                <c:pt idx="4">
                  <c:v>706</c:v>
                </c:pt>
                <c:pt idx="5">
                  <c:v>695</c:v>
                </c:pt>
                <c:pt idx="6">
                  <c:v>667</c:v>
                </c:pt>
                <c:pt idx="7">
                  <c:v>617</c:v>
                </c:pt>
                <c:pt idx="8">
                  <c:v>609</c:v>
                </c:pt>
                <c:pt idx="9">
                  <c:v>532</c:v>
                </c:pt>
                <c:pt idx="10">
                  <c:v>528</c:v>
                </c:pt>
                <c:pt idx="11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237-91CB-455EAD16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78688"/>
        <c:axId val="101257600"/>
      </c:barChart>
      <c:catAx>
        <c:axId val="101378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57600"/>
        <c:crosses val="autoZero"/>
        <c:auto val="1"/>
        <c:lblAlgn val="ctr"/>
        <c:lblOffset val="100"/>
        <c:noMultiLvlLbl val="0"/>
      </c:catAx>
      <c:valAx>
        <c:axId val="101257600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kL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78688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</xdr:colOff>
      <xdr:row>15</xdr:row>
      <xdr:rowOff>28575</xdr:rowOff>
    </xdr:from>
    <xdr:to>
      <xdr:col>14</xdr:col>
      <xdr:colOff>154885</xdr:colOff>
      <xdr:row>35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4FA91E-29AB-401C-886A-B415D6F48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22363</xdr:colOff>
      <xdr:row>15</xdr:row>
      <xdr:rowOff>19051</xdr:rowOff>
    </xdr:from>
    <xdr:to>
      <xdr:col>29</xdr:col>
      <xdr:colOff>171450</xdr:colOff>
      <xdr:row>35</xdr:row>
      <xdr:rowOff>166689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F24AC6-8897-41A2-9926-88A903A16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v300\&#32207;&#21209;&#35506;\&#32113;&#35336;&#38306;&#20418;\&#38463;&#26234;&#26449;&#12398;&#32113;&#35336;\2023\HP&#29992;&#20998;&#21106;\00&#26368;&#32066;&#31295;.xlsx" TargetMode="External"/><Relationship Id="rId1" Type="http://schemas.openxmlformats.org/officeDocument/2006/relationships/externalLinkPath" Target="00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AG4" t="str">
            <v>H23年度</v>
          </cell>
          <cell r="AH4" t="str">
            <v>24年度</v>
          </cell>
          <cell r="AI4" t="str">
            <v>25年度</v>
          </cell>
          <cell r="AJ4" t="str">
            <v>26年度</v>
          </cell>
          <cell r="AK4" t="str">
            <v>27年度</v>
          </cell>
          <cell r="AL4" t="str">
            <v>28年度</v>
          </cell>
          <cell r="AM4" t="str">
            <v>29年度</v>
          </cell>
          <cell r="AN4" t="str">
            <v>30年度</v>
          </cell>
          <cell r="AO4" t="str">
            <v>R元年度</v>
          </cell>
          <cell r="AP4" t="str">
            <v>2年度</v>
          </cell>
          <cell r="AQ4" t="str">
            <v>3年度</v>
          </cell>
          <cell r="AR4" t="str">
            <v>4年度</v>
          </cell>
        </row>
        <row r="5">
          <cell r="AF5" t="str">
            <v>可燃物</v>
          </cell>
          <cell r="AG5">
            <v>252</v>
          </cell>
          <cell r="AH5">
            <v>250</v>
          </cell>
          <cell r="AI5">
            <v>254</v>
          </cell>
          <cell r="AJ5">
            <v>259</v>
          </cell>
          <cell r="AK5">
            <v>273</v>
          </cell>
          <cell r="AL5">
            <v>262</v>
          </cell>
          <cell r="AM5">
            <v>426</v>
          </cell>
          <cell r="AN5">
            <v>582</v>
          </cell>
          <cell r="AO5">
            <v>584</v>
          </cell>
          <cell r="AP5">
            <v>617</v>
          </cell>
          <cell r="AQ5">
            <v>597</v>
          </cell>
          <cell r="AR5">
            <v>599</v>
          </cell>
        </row>
        <row r="6">
          <cell r="AF6" t="str">
            <v>不燃物</v>
          </cell>
          <cell r="AG6">
            <v>38</v>
          </cell>
          <cell r="AH6">
            <v>37</v>
          </cell>
          <cell r="AI6">
            <v>33</v>
          </cell>
          <cell r="AJ6">
            <v>35</v>
          </cell>
          <cell r="AK6">
            <v>34</v>
          </cell>
          <cell r="AL6">
            <v>36</v>
          </cell>
          <cell r="AM6">
            <v>30</v>
          </cell>
          <cell r="AN6">
            <v>12</v>
          </cell>
          <cell r="AO6">
            <v>13</v>
          </cell>
          <cell r="AP6">
            <v>19</v>
          </cell>
          <cell r="AQ6">
            <v>20</v>
          </cell>
          <cell r="AR6">
            <v>16</v>
          </cell>
        </row>
        <row r="8">
          <cell r="AF8" t="str">
            <v>し尿・雑排水（kL）</v>
          </cell>
          <cell r="AG8">
            <v>904</v>
          </cell>
          <cell r="AH8">
            <v>813</v>
          </cell>
          <cell r="AI8">
            <v>850</v>
          </cell>
          <cell r="AJ8">
            <v>733</v>
          </cell>
          <cell r="AK8">
            <v>706</v>
          </cell>
          <cell r="AL8">
            <v>695</v>
          </cell>
          <cell r="AM8">
            <v>667</v>
          </cell>
          <cell r="AN8">
            <v>617</v>
          </cell>
          <cell r="AO8">
            <v>609</v>
          </cell>
          <cell r="AP8">
            <v>532</v>
          </cell>
          <cell r="AQ8">
            <v>528</v>
          </cell>
          <cell r="AR8">
            <v>505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8E39-8B2D-4DB8-9856-CC8FD687BFE0}">
  <sheetPr>
    <tabColor rgb="FF00B0F0"/>
    <pageSetUpPr fitToPage="1"/>
  </sheetPr>
  <dimension ref="A2:AD57"/>
  <sheetViews>
    <sheetView tabSelected="1" view="pageBreakPreview" zoomScaleNormal="100" zoomScaleSheetLayoutView="100" workbookViewId="0"/>
  </sheetViews>
  <sheetFormatPr defaultColWidth="2.875" defaultRowHeight="13.5" x14ac:dyDescent="0.15"/>
  <cols>
    <col min="1" max="29" width="3.125" style="27" customWidth="1"/>
    <col min="30" max="16384" width="2.875" style="27"/>
  </cols>
  <sheetData>
    <row r="2" spans="1:28" s="28" customFormat="1" ht="15" customHeight="1" x14ac:dyDescent="0.1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</row>
    <row r="3" spans="1:28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Z3" s="30"/>
      <c r="AA3" s="30"/>
      <c r="AB3" s="31" t="s">
        <v>1</v>
      </c>
    </row>
    <row r="4" spans="1:28" x14ac:dyDescent="0.15">
      <c r="A4" s="19" t="s">
        <v>2</v>
      </c>
      <c r="B4" s="20"/>
      <c r="C4" s="21"/>
      <c r="D4" s="19" t="s">
        <v>3</v>
      </c>
      <c r="E4" s="20"/>
      <c r="F4" s="21"/>
      <c r="G4" s="19" t="s">
        <v>4</v>
      </c>
      <c r="H4" s="20"/>
      <c r="I4" s="21"/>
      <c r="J4" s="19" t="s">
        <v>5</v>
      </c>
      <c r="K4" s="20"/>
      <c r="L4" s="21"/>
      <c r="M4" s="19" t="s">
        <v>6</v>
      </c>
      <c r="N4" s="20"/>
      <c r="O4" s="21"/>
      <c r="P4" s="19" t="s">
        <v>7</v>
      </c>
      <c r="Q4" s="20"/>
      <c r="R4" s="20"/>
      <c r="S4" s="20"/>
      <c r="T4" s="19" t="s">
        <v>8</v>
      </c>
      <c r="U4" s="20"/>
      <c r="V4" s="21"/>
      <c r="W4" s="19" t="s">
        <v>9</v>
      </c>
      <c r="X4" s="20"/>
      <c r="Y4" s="21"/>
      <c r="Z4" s="19" t="s">
        <v>10</v>
      </c>
      <c r="AA4" s="20"/>
      <c r="AB4" s="21"/>
    </row>
    <row r="5" spans="1:28" x14ac:dyDescent="0.15">
      <c r="A5" s="32" t="s">
        <v>11</v>
      </c>
      <c r="B5" s="33"/>
      <c r="C5" s="34"/>
      <c r="D5" s="35">
        <v>85</v>
      </c>
      <c r="E5" s="36"/>
      <c r="F5" s="37"/>
      <c r="G5" s="35">
        <v>6</v>
      </c>
      <c r="H5" s="36"/>
      <c r="I5" s="37"/>
      <c r="J5" s="35">
        <v>11</v>
      </c>
      <c r="K5" s="36"/>
      <c r="L5" s="37"/>
      <c r="M5" s="35">
        <v>13</v>
      </c>
      <c r="N5" s="36"/>
      <c r="O5" s="37"/>
      <c r="P5" s="38">
        <v>9</v>
      </c>
      <c r="Q5" s="39"/>
      <c r="R5" s="39"/>
      <c r="S5" s="39"/>
      <c r="T5" s="35">
        <v>11</v>
      </c>
      <c r="U5" s="36"/>
      <c r="V5" s="37"/>
      <c r="W5" s="35">
        <v>1</v>
      </c>
      <c r="X5" s="36"/>
      <c r="Y5" s="37"/>
      <c r="Z5" s="35">
        <v>34</v>
      </c>
      <c r="AA5" s="36"/>
      <c r="AB5" s="37"/>
    </row>
    <row r="6" spans="1:28" x14ac:dyDescent="0.15">
      <c r="A6" s="32" t="s">
        <v>12</v>
      </c>
      <c r="B6" s="33"/>
      <c r="C6" s="34"/>
      <c r="D6" s="35">
        <v>102</v>
      </c>
      <c r="E6" s="36"/>
      <c r="F6" s="37"/>
      <c r="G6" s="35">
        <v>8</v>
      </c>
      <c r="H6" s="36"/>
      <c r="I6" s="37"/>
      <c r="J6" s="35">
        <v>24</v>
      </c>
      <c r="K6" s="36"/>
      <c r="L6" s="37"/>
      <c r="M6" s="35">
        <v>12</v>
      </c>
      <c r="N6" s="36"/>
      <c r="O6" s="37"/>
      <c r="P6" s="38">
        <v>8</v>
      </c>
      <c r="Q6" s="39"/>
      <c r="R6" s="39"/>
      <c r="S6" s="39"/>
      <c r="T6" s="35">
        <v>12</v>
      </c>
      <c r="U6" s="36"/>
      <c r="V6" s="37"/>
      <c r="W6" s="35">
        <v>0</v>
      </c>
      <c r="X6" s="36"/>
      <c r="Y6" s="37"/>
      <c r="Z6" s="35">
        <v>38</v>
      </c>
      <c r="AA6" s="36"/>
      <c r="AB6" s="37"/>
    </row>
    <row r="7" spans="1:28" x14ac:dyDescent="0.15">
      <c r="A7" s="32" t="s">
        <v>13</v>
      </c>
      <c r="B7" s="33"/>
      <c r="C7" s="34"/>
      <c r="D7" s="35">
        <v>105</v>
      </c>
      <c r="E7" s="36"/>
      <c r="F7" s="37"/>
      <c r="G7" s="35">
        <v>10</v>
      </c>
      <c r="H7" s="36"/>
      <c r="I7" s="37"/>
      <c r="J7" s="35">
        <v>19</v>
      </c>
      <c r="K7" s="36"/>
      <c r="L7" s="37"/>
      <c r="M7" s="35">
        <v>14</v>
      </c>
      <c r="N7" s="36"/>
      <c r="O7" s="37"/>
      <c r="P7" s="38">
        <v>17</v>
      </c>
      <c r="Q7" s="39"/>
      <c r="R7" s="39"/>
      <c r="S7" s="39"/>
      <c r="T7" s="35">
        <v>17</v>
      </c>
      <c r="U7" s="36"/>
      <c r="V7" s="37"/>
      <c r="W7" s="35">
        <v>0</v>
      </c>
      <c r="X7" s="36"/>
      <c r="Y7" s="37"/>
      <c r="Z7" s="35">
        <v>28</v>
      </c>
      <c r="AA7" s="36"/>
      <c r="AB7" s="37"/>
    </row>
    <row r="8" spans="1:28" x14ac:dyDescent="0.15">
      <c r="A8" s="32" t="s">
        <v>14</v>
      </c>
      <c r="B8" s="33"/>
      <c r="C8" s="34"/>
      <c r="D8" s="35">
        <v>87</v>
      </c>
      <c r="E8" s="36"/>
      <c r="F8" s="37"/>
      <c r="G8" s="35">
        <v>7</v>
      </c>
      <c r="H8" s="36"/>
      <c r="I8" s="37"/>
      <c r="J8" s="35">
        <v>16</v>
      </c>
      <c r="K8" s="36"/>
      <c r="L8" s="37"/>
      <c r="M8" s="35">
        <v>13</v>
      </c>
      <c r="N8" s="36"/>
      <c r="O8" s="37"/>
      <c r="P8" s="38">
        <v>9</v>
      </c>
      <c r="Q8" s="39"/>
      <c r="R8" s="39"/>
      <c r="S8" s="39"/>
      <c r="T8" s="35">
        <v>16</v>
      </c>
      <c r="U8" s="36"/>
      <c r="V8" s="37"/>
      <c r="W8" s="35">
        <v>1</v>
      </c>
      <c r="X8" s="36"/>
      <c r="Y8" s="37"/>
      <c r="Z8" s="35">
        <v>25</v>
      </c>
      <c r="AA8" s="36"/>
      <c r="AB8" s="37"/>
    </row>
    <row r="9" spans="1:28" x14ac:dyDescent="0.15">
      <c r="A9" s="32" t="s">
        <v>15</v>
      </c>
      <c r="B9" s="33"/>
      <c r="C9" s="34"/>
      <c r="D9" s="35">
        <v>79</v>
      </c>
      <c r="E9" s="36"/>
      <c r="F9" s="37"/>
      <c r="G9" s="35">
        <v>5</v>
      </c>
      <c r="H9" s="36"/>
      <c r="I9" s="37"/>
      <c r="J9" s="35">
        <v>17</v>
      </c>
      <c r="K9" s="36"/>
      <c r="L9" s="37"/>
      <c r="M9" s="35">
        <v>11</v>
      </c>
      <c r="N9" s="36"/>
      <c r="O9" s="37"/>
      <c r="P9" s="38">
        <v>9</v>
      </c>
      <c r="Q9" s="39"/>
      <c r="R9" s="39"/>
      <c r="S9" s="39"/>
      <c r="T9" s="35">
        <v>15</v>
      </c>
      <c r="U9" s="36"/>
      <c r="V9" s="37"/>
      <c r="W9" s="35">
        <v>2</v>
      </c>
      <c r="X9" s="36"/>
      <c r="Y9" s="37"/>
      <c r="Z9" s="35">
        <v>20</v>
      </c>
      <c r="AA9" s="36"/>
      <c r="AB9" s="37"/>
    </row>
    <row r="10" spans="1:28" x14ac:dyDescent="0.15">
      <c r="A10" s="32" t="s">
        <v>16</v>
      </c>
      <c r="B10" s="33"/>
      <c r="C10" s="34"/>
      <c r="D10" s="35">
        <v>75</v>
      </c>
      <c r="E10" s="36"/>
      <c r="F10" s="37"/>
      <c r="G10" s="35">
        <v>6</v>
      </c>
      <c r="H10" s="36"/>
      <c r="I10" s="37"/>
      <c r="J10" s="35">
        <v>13</v>
      </c>
      <c r="K10" s="36"/>
      <c r="L10" s="37"/>
      <c r="M10" s="35">
        <v>8</v>
      </c>
      <c r="N10" s="36"/>
      <c r="O10" s="37"/>
      <c r="P10" s="38">
        <v>10</v>
      </c>
      <c r="Q10" s="39"/>
      <c r="R10" s="39"/>
      <c r="S10" s="39"/>
      <c r="T10" s="35">
        <v>27</v>
      </c>
      <c r="U10" s="36"/>
      <c r="V10" s="37"/>
      <c r="W10" s="35">
        <v>2</v>
      </c>
      <c r="X10" s="36"/>
      <c r="Y10" s="37"/>
      <c r="Z10" s="35">
        <v>9</v>
      </c>
      <c r="AA10" s="36"/>
      <c r="AB10" s="37"/>
    </row>
    <row r="11" spans="1:28" ht="13.5" customHeight="1" x14ac:dyDescent="0.15">
      <c r="A11" s="32" t="s">
        <v>17</v>
      </c>
      <c r="B11" s="33"/>
      <c r="C11" s="34"/>
      <c r="D11" s="35">
        <v>94</v>
      </c>
      <c r="E11" s="36"/>
      <c r="F11" s="37"/>
      <c r="G11" s="35">
        <v>6</v>
      </c>
      <c r="H11" s="36"/>
      <c r="I11" s="37"/>
      <c r="J11" s="35">
        <v>12</v>
      </c>
      <c r="K11" s="36"/>
      <c r="L11" s="37"/>
      <c r="M11" s="35">
        <v>11</v>
      </c>
      <c r="N11" s="36"/>
      <c r="O11" s="37"/>
      <c r="P11" s="38">
        <v>14</v>
      </c>
      <c r="Q11" s="39"/>
      <c r="R11" s="39"/>
      <c r="S11" s="39"/>
      <c r="T11" s="35">
        <v>22</v>
      </c>
      <c r="U11" s="36"/>
      <c r="V11" s="37"/>
      <c r="W11" s="35">
        <v>2</v>
      </c>
      <c r="X11" s="36"/>
      <c r="Y11" s="37"/>
      <c r="Z11" s="35">
        <v>27</v>
      </c>
      <c r="AA11" s="36"/>
      <c r="AB11" s="37"/>
    </row>
    <row r="12" spans="1:28" x14ac:dyDescent="0.15">
      <c r="A12" s="32" t="s">
        <v>18</v>
      </c>
      <c r="B12" s="33"/>
      <c r="C12" s="34"/>
      <c r="D12" s="35">
        <v>95</v>
      </c>
      <c r="E12" s="36"/>
      <c r="F12" s="37"/>
      <c r="G12" s="35">
        <v>4</v>
      </c>
      <c r="H12" s="36"/>
      <c r="I12" s="37"/>
      <c r="J12" s="35">
        <v>13</v>
      </c>
      <c r="K12" s="36"/>
      <c r="L12" s="37"/>
      <c r="M12" s="35">
        <v>16</v>
      </c>
      <c r="N12" s="36"/>
      <c r="O12" s="37"/>
      <c r="P12" s="38">
        <v>10</v>
      </c>
      <c r="Q12" s="39"/>
      <c r="R12" s="39"/>
      <c r="S12" s="39"/>
      <c r="T12" s="35">
        <v>22</v>
      </c>
      <c r="U12" s="36"/>
      <c r="V12" s="37"/>
      <c r="W12" s="35">
        <v>2</v>
      </c>
      <c r="X12" s="36"/>
      <c r="Y12" s="37"/>
      <c r="Z12" s="35">
        <v>28</v>
      </c>
      <c r="AA12" s="36"/>
      <c r="AB12" s="37"/>
    </row>
    <row r="13" spans="1:28" x14ac:dyDescent="0.15">
      <c r="A13" s="32" t="s">
        <v>19</v>
      </c>
      <c r="B13" s="33"/>
      <c r="C13" s="34"/>
      <c r="D13" s="35">
        <v>110</v>
      </c>
      <c r="E13" s="36"/>
      <c r="F13" s="37"/>
      <c r="G13" s="35">
        <v>6</v>
      </c>
      <c r="H13" s="36"/>
      <c r="I13" s="37"/>
      <c r="J13" s="35">
        <v>14</v>
      </c>
      <c r="K13" s="36"/>
      <c r="L13" s="37"/>
      <c r="M13" s="35">
        <v>30</v>
      </c>
      <c r="N13" s="36"/>
      <c r="O13" s="37"/>
      <c r="P13" s="38">
        <v>4</v>
      </c>
      <c r="Q13" s="39"/>
      <c r="R13" s="39"/>
      <c r="S13" s="39"/>
      <c r="T13" s="35">
        <v>29</v>
      </c>
      <c r="U13" s="36"/>
      <c r="V13" s="37"/>
      <c r="W13" s="35">
        <v>0</v>
      </c>
      <c r="X13" s="36"/>
      <c r="Y13" s="37"/>
      <c r="Z13" s="35">
        <v>27</v>
      </c>
      <c r="AA13" s="36"/>
      <c r="AB13" s="37"/>
    </row>
    <row r="14" spans="1:28" x14ac:dyDescent="0.15">
      <c r="A14" s="32" t="s">
        <v>20</v>
      </c>
      <c r="B14" s="33"/>
      <c r="C14" s="34"/>
      <c r="D14" s="35">
        <v>101</v>
      </c>
      <c r="E14" s="36"/>
      <c r="F14" s="37"/>
      <c r="G14" s="35">
        <v>7</v>
      </c>
      <c r="H14" s="36"/>
      <c r="I14" s="37"/>
      <c r="J14" s="35">
        <v>14</v>
      </c>
      <c r="K14" s="36"/>
      <c r="L14" s="37"/>
      <c r="M14" s="35">
        <v>9</v>
      </c>
      <c r="N14" s="36"/>
      <c r="O14" s="37"/>
      <c r="P14" s="38">
        <v>12</v>
      </c>
      <c r="Q14" s="39"/>
      <c r="R14" s="39"/>
      <c r="S14" s="39"/>
      <c r="T14" s="35">
        <v>31</v>
      </c>
      <c r="U14" s="36"/>
      <c r="V14" s="37"/>
      <c r="W14" s="35">
        <v>1</v>
      </c>
      <c r="X14" s="36"/>
      <c r="Y14" s="37"/>
      <c r="Z14" s="35">
        <v>27</v>
      </c>
      <c r="AA14" s="36"/>
      <c r="AB14" s="37"/>
    </row>
    <row r="15" spans="1:28" x14ac:dyDescent="0.15">
      <c r="A15" s="32" t="s">
        <v>21</v>
      </c>
      <c r="B15" s="33"/>
      <c r="C15" s="34"/>
      <c r="D15" s="35">
        <v>90</v>
      </c>
      <c r="E15" s="36"/>
      <c r="F15" s="37"/>
      <c r="G15" s="35">
        <v>4</v>
      </c>
      <c r="H15" s="36"/>
      <c r="I15" s="37"/>
      <c r="J15" s="35">
        <v>14</v>
      </c>
      <c r="K15" s="36"/>
      <c r="L15" s="37"/>
      <c r="M15" s="35">
        <v>15</v>
      </c>
      <c r="N15" s="36"/>
      <c r="O15" s="37"/>
      <c r="P15" s="38">
        <v>13</v>
      </c>
      <c r="Q15" s="39"/>
      <c r="R15" s="39"/>
      <c r="S15" s="39"/>
      <c r="T15" s="35">
        <v>32</v>
      </c>
      <c r="U15" s="36"/>
      <c r="V15" s="37"/>
      <c r="W15" s="35">
        <v>4</v>
      </c>
      <c r="X15" s="36"/>
      <c r="Y15" s="37"/>
      <c r="Z15" s="35">
        <v>8</v>
      </c>
      <c r="AA15" s="36"/>
      <c r="AB15" s="37"/>
    </row>
    <row r="16" spans="1:28" x14ac:dyDescent="0.15">
      <c r="A16" s="32" t="s">
        <v>22</v>
      </c>
      <c r="B16" s="33"/>
      <c r="C16" s="34"/>
      <c r="D16" s="35">
        <v>101</v>
      </c>
      <c r="E16" s="36"/>
      <c r="F16" s="37"/>
      <c r="G16" s="35">
        <v>3</v>
      </c>
      <c r="H16" s="36"/>
      <c r="I16" s="37"/>
      <c r="J16" s="35">
        <v>12</v>
      </c>
      <c r="K16" s="36"/>
      <c r="L16" s="37"/>
      <c r="M16" s="35">
        <v>12</v>
      </c>
      <c r="N16" s="36"/>
      <c r="O16" s="37"/>
      <c r="P16" s="35">
        <v>10</v>
      </c>
      <c r="Q16" s="36"/>
      <c r="R16" s="36"/>
      <c r="S16" s="36"/>
      <c r="T16" s="35">
        <v>46</v>
      </c>
      <c r="U16" s="36"/>
      <c r="V16" s="37"/>
      <c r="W16" s="35">
        <v>5</v>
      </c>
      <c r="X16" s="36"/>
      <c r="Y16" s="37"/>
      <c r="Z16" s="35">
        <v>13</v>
      </c>
      <c r="AA16" s="36"/>
      <c r="AB16" s="37"/>
    </row>
    <row r="17" spans="1:30" x14ac:dyDescent="0.15">
      <c r="A17" s="32" t="s">
        <v>23</v>
      </c>
      <c r="B17" s="33"/>
      <c r="C17" s="34"/>
      <c r="D17" s="35">
        <v>92</v>
      </c>
      <c r="E17" s="36"/>
      <c r="F17" s="37"/>
      <c r="G17" s="35">
        <v>3</v>
      </c>
      <c r="H17" s="36"/>
      <c r="I17" s="37"/>
      <c r="J17" s="35">
        <v>21</v>
      </c>
      <c r="K17" s="36"/>
      <c r="L17" s="37"/>
      <c r="M17" s="35">
        <v>10</v>
      </c>
      <c r="N17" s="36"/>
      <c r="O17" s="37"/>
      <c r="P17" s="35">
        <v>11</v>
      </c>
      <c r="Q17" s="36"/>
      <c r="R17" s="36"/>
      <c r="S17" s="36"/>
      <c r="T17" s="35">
        <v>28</v>
      </c>
      <c r="U17" s="36"/>
      <c r="V17" s="37"/>
      <c r="W17" s="35">
        <v>0</v>
      </c>
      <c r="X17" s="36"/>
      <c r="Y17" s="37"/>
      <c r="Z17" s="35">
        <v>19</v>
      </c>
      <c r="AA17" s="36"/>
      <c r="AB17" s="37"/>
    </row>
    <row r="18" spans="1:30" ht="13.5" customHeight="1" x14ac:dyDescent="0.15"/>
    <row r="19" spans="1:30" ht="13.5" customHeight="1" x14ac:dyDescent="0.15">
      <c r="A19" s="40" t="s">
        <v>24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3"/>
      <c r="AD19" s="43"/>
    </row>
    <row r="20" spans="1:30" ht="13.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3"/>
      <c r="AD20" s="43"/>
    </row>
    <row r="21" spans="1:30" ht="13.5" customHeight="1" x14ac:dyDescent="0.15"/>
    <row r="22" spans="1:30" ht="13.5" customHeight="1" x14ac:dyDescent="0.15"/>
    <row r="23" spans="1:30" ht="15" customHeight="1" x14ac:dyDescent="0.15">
      <c r="A23" s="47" t="s">
        <v>25</v>
      </c>
      <c r="B23" s="48"/>
    </row>
    <row r="24" spans="1:30" ht="13.5" customHeight="1" x14ac:dyDescent="0.15"/>
    <row r="25" spans="1:30" ht="13.5" customHeight="1" x14ac:dyDescent="0.15">
      <c r="A25" s="49"/>
      <c r="B25" s="50"/>
      <c r="C25" s="50"/>
      <c r="D25" s="50"/>
      <c r="E25" s="51"/>
      <c r="F25" s="49" t="s">
        <v>26</v>
      </c>
      <c r="G25" s="50"/>
      <c r="H25" s="50"/>
      <c r="I25" s="50"/>
      <c r="J25" s="51"/>
      <c r="K25" s="49" t="s">
        <v>27</v>
      </c>
      <c r="L25" s="50"/>
      <c r="M25" s="50"/>
      <c r="N25" s="50"/>
      <c r="O25" s="51"/>
      <c r="P25" s="49" t="s">
        <v>28</v>
      </c>
      <c r="Q25" s="50"/>
      <c r="R25" s="50"/>
      <c r="S25" s="51"/>
      <c r="T25" s="49" t="s">
        <v>29</v>
      </c>
      <c r="U25" s="50"/>
      <c r="V25" s="50"/>
      <c r="W25" s="50"/>
      <c r="X25" s="51"/>
      <c r="Y25" s="49" t="s">
        <v>30</v>
      </c>
      <c r="Z25" s="50"/>
      <c r="AA25" s="50"/>
      <c r="AB25" s="51"/>
    </row>
    <row r="26" spans="1:30" x14ac:dyDescent="0.15">
      <c r="A26" s="52" t="s">
        <v>31</v>
      </c>
      <c r="B26" s="53"/>
      <c r="C26" s="53"/>
      <c r="D26" s="53"/>
      <c r="E26" s="54"/>
      <c r="F26" s="55">
        <v>48516</v>
      </c>
      <c r="G26" s="56"/>
      <c r="H26" s="56"/>
      <c r="I26" s="56"/>
      <c r="J26" s="57"/>
      <c r="K26" s="55">
        <v>40360</v>
      </c>
      <c r="L26" s="56"/>
      <c r="M26" s="56"/>
      <c r="N26" s="56"/>
      <c r="O26" s="57"/>
      <c r="P26" s="58">
        <v>83.2</v>
      </c>
      <c r="Q26" s="59"/>
      <c r="R26" s="59"/>
      <c r="S26" s="60"/>
      <c r="T26" s="55">
        <v>44819</v>
      </c>
      <c r="U26" s="56"/>
      <c r="V26" s="56"/>
      <c r="W26" s="56"/>
      <c r="X26" s="57"/>
      <c r="Y26" s="58">
        <v>92.4</v>
      </c>
      <c r="Z26" s="59"/>
      <c r="AA26" s="59"/>
      <c r="AB26" s="60"/>
    </row>
    <row r="27" spans="1:30" x14ac:dyDescent="0.15">
      <c r="A27" s="52" t="s">
        <v>32</v>
      </c>
      <c r="B27" s="53"/>
      <c r="C27" s="53"/>
      <c r="D27" s="53"/>
      <c r="E27" s="54"/>
      <c r="F27" s="55">
        <v>40786</v>
      </c>
      <c r="G27" s="56"/>
      <c r="H27" s="56"/>
      <c r="I27" s="56"/>
      <c r="J27" s="57"/>
      <c r="K27" s="55">
        <v>28789</v>
      </c>
      <c r="L27" s="56"/>
      <c r="M27" s="56"/>
      <c r="N27" s="56"/>
      <c r="O27" s="57"/>
      <c r="P27" s="58">
        <v>70.599999999999994</v>
      </c>
      <c r="Q27" s="59"/>
      <c r="R27" s="59"/>
      <c r="S27" s="60"/>
      <c r="T27" s="55">
        <v>37329</v>
      </c>
      <c r="U27" s="56"/>
      <c r="V27" s="56"/>
      <c r="W27" s="56"/>
      <c r="X27" s="57"/>
      <c r="Y27" s="58">
        <v>91.5</v>
      </c>
      <c r="Z27" s="59"/>
      <c r="AA27" s="59"/>
      <c r="AB27" s="60"/>
    </row>
    <row r="28" spans="1:30" ht="13.5" customHeight="1" x14ac:dyDescent="0.15">
      <c r="A28" s="52" t="s">
        <v>10</v>
      </c>
      <c r="B28" s="53"/>
      <c r="C28" s="53"/>
      <c r="D28" s="53"/>
      <c r="E28" s="54"/>
      <c r="F28" s="55">
        <v>203189</v>
      </c>
      <c r="G28" s="56"/>
      <c r="H28" s="56"/>
      <c r="I28" s="56"/>
      <c r="J28" s="57"/>
      <c r="K28" s="55">
        <v>99262</v>
      </c>
      <c r="L28" s="56"/>
      <c r="M28" s="56"/>
      <c r="N28" s="56"/>
      <c r="O28" s="57"/>
      <c r="P28" s="58">
        <v>48.9</v>
      </c>
      <c r="Q28" s="59"/>
      <c r="R28" s="59"/>
      <c r="S28" s="60"/>
      <c r="T28" s="55">
        <v>117105</v>
      </c>
      <c r="U28" s="56"/>
      <c r="V28" s="56"/>
      <c r="W28" s="56"/>
      <c r="X28" s="57"/>
      <c r="Y28" s="58">
        <v>57.6</v>
      </c>
      <c r="Z28" s="59"/>
      <c r="AA28" s="59"/>
      <c r="AB28" s="60"/>
    </row>
    <row r="29" spans="1:30" ht="13.5" customHeight="1" x14ac:dyDescent="0.15">
      <c r="A29" s="52" t="s">
        <v>33</v>
      </c>
      <c r="B29" s="53"/>
      <c r="C29" s="53"/>
      <c r="D29" s="53"/>
      <c r="E29" s="54"/>
      <c r="F29" s="55">
        <v>292491</v>
      </c>
      <c r="G29" s="56"/>
      <c r="H29" s="56"/>
      <c r="I29" s="56"/>
      <c r="J29" s="57"/>
      <c r="K29" s="55">
        <v>168411</v>
      </c>
      <c r="L29" s="56"/>
      <c r="M29" s="56"/>
      <c r="N29" s="56"/>
      <c r="O29" s="57"/>
      <c r="P29" s="58">
        <v>57.6</v>
      </c>
      <c r="Q29" s="59"/>
      <c r="R29" s="59"/>
      <c r="S29" s="60"/>
      <c r="T29" s="55">
        <v>199253</v>
      </c>
      <c r="U29" s="56"/>
      <c r="V29" s="56"/>
      <c r="W29" s="56"/>
      <c r="X29" s="57"/>
      <c r="Y29" s="58">
        <v>68.099999999999994</v>
      </c>
      <c r="Z29" s="59"/>
      <c r="AA29" s="59"/>
      <c r="AB29" s="60"/>
      <c r="AC29" s="61"/>
    </row>
    <row r="30" spans="1:30" ht="13.5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62"/>
      <c r="K30" s="62"/>
      <c r="L30" s="62"/>
      <c r="M30" s="62"/>
      <c r="N30" s="29"/>
      <c r="O30" s="29"/>
      <c r="P30" s="29"/>
      <c r="Q30" s="29"/>
      <c r="R30" s="29"/>
      <c r="S30" s="29"/>
      <c r="T30" s="29"/>
      <c r="U30" s="29"/>
      <c r="V30" s="63"/>
      <c r="W30" s="64"/>
      <c r="X30" s="64"/>
      <c r="Y30" s="64"/>
      <c r="Z30" s="64"/>
      <c r="AA30" s="64"/>
      <c r="AB30" s="63" t="s">
        <v>34</v>
      </c>
      <c r="AC30" s="62"/>
    </row>
    <row r="31" spans="1:30" ht="13.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30" ht="15" customHeight="1" x14ac:dyDescent="0.15">
      <c r="A32" s="47" t="s">
        <v>35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x14ac:dyDescent="0.15">
      <c r="A34" s="19" t="s">
        <v>36</v>
      </c>
      <c r="B34" s="65"/>
      <c r="C34" s="65"/>
      <c r="D34" s="65"/>
      <c r="E34" s="65"/>
      <c r="F34" s="66"/>
      <c r="G34" s="19" t="s">
        <v>37</v>
      </c>
      <c r="H34" s="20"/>
      <c r="I34" s="20"/>
      <c r="J34" s="20"/>
      <c r="K34" s="20"/>
      <c r="L34" s="20"/>
      <c r="M34" s="19" t="s">
        <v>38</v>
      </c>
      <c r="N34" s="20"/>
      <c r="O34" s="20"/>
      <c r="P34" s="20"/>
      <c r="Q34" s="20"/>
      <c r="R34" s="21"/>
      <c r="U34" s="29"/>
      <c r="V34" s="29"/>
      <c r="W34" s="29"/>
      <c r="X34" s="29"/>
      <c r="Y34" s="29"/>
      <c r="Z34" s="29"/>
    </row>
    <row r="35" spans="1:26" x14ac:dyDescent="0.15">
      <c r="A35" s="67" t="s">
        <v>39</v>
      </c>
      <c r="B35" s="68"/>
      <c r="C35" s="68"/>
      <c r="D35" s="68"/>
      <c r="E35" s="68"/>
      <c r="F35" s="69"/>
      <c r="G35" s="1">
        <v>3216</v>
      </c>
      <c r="H35" s="2"/>
      <c r="I35" s="2"/>
      <c r="J35" s="2"/>
      <c r="K35" s="2"/>
      <c r="L35" s="2"/>
      <c r="M35" s="3">
        <v>98.3</v>
      </c>
      <c r="N35" s="4"/>
      <c r="O35" s="4"/>
      <c r="P35" s="4"/>
      <c r="Q35" s="4"/>
      <c r="R35" s="5"/>
      <c r="U35" s="29"/>
      <c r="V35" s="29"/>
      <c r="W35" s="29"/>
      <c r="X35" s="29"/>
      <c r="Y35" s="29"/>
      <c r="Z35" s="29"/>
    </row>
    <row r="36" spans="1:26" x14ac:dyDescent="0.15">
      <c r="A36" s="67" t="s">
        <v>40</v>
      </c>
      <c r="B36" s="68"/>
      <c r="C36" s="68"/>
      <c r="D36" s="68"/>
      <c r="E36" s="68"/>
      <c r="F36" s="69"/>
      <c r="G36" s="1">
        <v>1427</v>
      </c>
      <c r="H36" s="2"/>
      <c r="I36" s="2"/>
      <c r="J36" s="2"/>
      <c r="K36" s="2"/>
      <c r="L36" s="2"/>
      <c r="M36" s="3"/>
      <c r="N36" s="4"/>
      <c r="O36" s="4"/>
      <c r="P36" s="4"/>
      <c r="Q36" s="4"/>
      <c r="R36" s="5"/>
      <c r="U36" s="29"/>
      <c r="V36" s="29"/>
      <c r="W36" s="29"/>
      <c r="X36" s="29"/>
      <c r="Y36" s="29"/>
      <c r="Z36" s="29"/>
    </row>
    <row r="37" spans="1:26" x14ac:dyDescent="0.15">
      <c r="A37" s="67" t="s">
        <v>41</v>
      </c>
      <c r="B37" s="68"/>
      <c r="C37" s="68"/>
      <c r="D37" s="68"/>
      <c r="E37" s="68"/>
      <c r="F37" s="69"/>
      <c r="G37" s="6">
        <v>106</v>
      </c>
      <c r="H37" s="7"/>
      <c r="I37" s="7"/>
      <c r="J37" s="7"/>
      <c r="K37" s="7"/>
      <c r="L37" s="7"/>
      <c r="M37" s="3"/>
      <c r="N37" s="4"/>
      <c r="O37" s="4"/>
      <c r="P37" s="4"/>
      <c r="Q37" s="4"/>
      <c r="R37" s="5"/>
      <c r="U37" s="29"/>
      <c r="V37" s="29"/>
      <c r="W37" s="29"/>
      <c r="X37" s="29"/>
      <c r="Y37" s="29"/>
      <c r="Z37" s="29"/>
    </row>
    <row r="38" spans="1:26" x14ac:dyDescent="0.15">
      <c r="A38" s="67" t="s">
        <v>42</v>
      </c>
      <c r="B38" s="68"/>
      <c r="C38" s="68"/>
      <c r="D38" s="68"/>
      <c r="E38" s="68"/>
      <c r="F38" s="69"/>
      <c r="G38" s="6">
        <v>78</v>
      </c>
      <c r="H38" s="7"/>
      <c r="I38" s="7"/>
      <c r="J38" s="7"/>
      <c r="K38" s="7"/>
      <c r="L38" s="7"/>
      <c r="M38" s="3"/>
      <c r="N38" s="4"/>
      <c r="O38" s="4"/>
      <c r="P38" s="4"/>
      <c r="Q38" s="4"/>
      <c r="R38" s="5"/>
      <c r="U38" s="29"/>
      <c r="V38" s="29"/>
      <c r="W38" s="29"/>
      <c r="X38" s="29"/>
      <c r="Y38" s="29"/>
      <c r="Z38" s="29"/>
    </row>
    <row r="39" spans="1:26" x14ac:dyDescent="0.15">
      <c r="A39" s="67" t="s">
        <v>43</v>
      </c>
      <c r="B39" s="68"/>
      <c r="C39" s="68"/>
      <c r="D39" s="68"/>
      <c r="E39" s="68"/>
      <c r="F39" s="69"/>
      <c r="G39" s="6">
        <v>150</v>
      </c>
      <c r="H39" s="7"/>
      <c r="I39" s="7"/>
      <c r="J39" s="7"/>
      <c r="K39" s="7"/>
      <c r="L39" s="7"/>
      <c r="M39" s="3"/>
      <c r="N39" s="4"/>
      <c r="O39" s="4"/>
      <c r="P39" s="4"/>
      <c r="Q39" s="4"/>
      <c r="R39" s="5"/>
      <c r="U39" s="29"/>
      <c r="V39" s="29"/>
      <c r="W39" s="29"/>
      <c r="X39" s="29"/>
      <c r="Y39" s="29"/>
      <c r="Z39" s="29"/>
    </row>
    <row r="40" spans="1:26" x14ac:dyDescent="0.15">
      <c r="A40" s="67" t="s">
        <v>44</v>
      </c>
      <c r="B40" s="68"/>
      <c r="C40" s="68"/>
      <c r="D40" s="68"/>
      <c r="E40" s="68"/>
      <c r="F40" s="69"/>
      <c r="G40" s="6">
        <v>20</v>
      </c>
      <c r="H40" s="7"/>
      <c r="I40" s="7"/>
      <c r="J40" s="7"/>
      <c r="K40" s="7"/>
      <c r="L40" s="7"/>
      <c r="M40" s="3"/>
      <c r="N40" s="4"/>
      <c r="O40" s="4"/>
      <c r="P40" s="4"/>
      <c r="Q40" s="4"/>
      <c r="R40" s="5"/>
      <c r="U40" s="29"/>
      <c r="V40" s="29"/>
      <c r="W40" s="29"/>
      <c r="X40" s="29"/>
      <c r="Y40" s="29"/>
      <c r="Z40" s="29"/>
    </row>
    <row r="41" spans="1:26" x14ac:dyDescent="0.15">
      <c r="A41" s="67" t="s">
        <v>45</v>
      </c>
      <c r="B41" s="68"/>
      <c r="C41" s="68"/>
      <c r="D41" s="68"/>
      <c r="E41" s="68"/>
      <c r="F41" s="69"/>
      <c r="G41" s="6">
        <v>428</v>
      </c>
      <c r="H41" s="7"/>
      <c r="I41" s="7"/>
      <c r="J41" s="7"/>
      <c r="K41" s="7"/>
      <c r="L41" s="7"/>
      <c r="M41" s="3"/>
      <c r="N41" s="4"/>
      <c r="O41" s="4"/>
      <c r="P41" s="4"/>
      <c r="Q41" s="4"/>
      <c r="R41" s="5"/>
      <c r="U41" s="29"/>
      <c r="V41" s="29"/>
      <c r="W41" s="29"/>
      <c r="X41" s="29"/>
      <c r="Y41" s="29"/>
      <c r="Z41" s="29"/>
    </row>
    <row r="42" spans="1:26" x14ac:dyDescent="0.15">
      <c r="A42" s="67" t="s">
        <v>46</v>
      </c>
      <c r="B42" s="68"/>
      <c r="C42" s="68"/>
      <c r="D42" s="68"/>
      <c r="E42" s="68"/>
      <c r="F42" s="69"/>
      <c r="G42" s="6">
        <v>501</v>
      </c>
      <c r="H42" s="7"/>
      <c r="I42" s="7"/>
      <c r="J42" s="7"/>
      <c r="K42" s="7"/>
      <c r="L42" s="7"/>
      <c r="M42" s="3"/>
      <c r="N42" s="4"/>
      <c r="O42" s="4"/>
      <c r="P42" s="4"/>
      <c r="Q42" s="4"/>
      <c r="R42" s="5"/>
      <c r="U42" s="29"/>
      <c r="V42" s="29"/>
      <c r="W42" s="29"/>
      <c r="X42" s="29"/>
      <c r="Y42" s="29"/>
      <c r="Z42" s="29"/>
    </row>
    <row r="43" spans="1:26" x14ac:dyDescent="0.15">
      <c r="A43" s="67" t="s">
        <v>33</v>
      </c>
      <c r="B43" s="68"/>
      <c r="C43" s="68"/>
      <c r="D43" s="68"/>
      <c r="E43" s="68"/>
      <c r="F43" s="69"/>
      <c r="G43" s="1">
        <f>SUM(G35:L42)</f>
        <v>5926</v>
      </c>
      <c r="H43" s="2"/>
      <c r="I43" s="2"/>
      <c r="J43" s="2"/>
      <c r="K43" s="2"/>
      <c r="L43" s="2"/>
      <c r="M43" s="3"/>
      <c r="N43" s="4"/>
      <c r="O43" s="4"/>
      <c r="P43" s="4"/>
      <c r="Q43" s="4"/>
      <c r="R43" s="5"/>
      <c r="U43" s="29"/>
      <c r="V43" s="29"/>
      <c r="W43" s="29"/>
      <c r="X43" s="29"/>
      <c r="Y43" s="29"/>
      <c r="Z43" s="29"/>
    </row>
    <row r="44" spans="1:26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70"/>
      <c r="O44" s="70"/>
      <c r="P44" s="70"/>
      <c r="Q44" s="70"/>
      <c r="R44" s="63" t="s">
        <v>34</v>
      </c>
      <c r="S44" s="48"/>
      <c r="T44" s="48"/>
      <c r="U44" s="29"/>
      <c r="V44" s="29"/>
      <c r="W44" s="29"/>
      <c r="X44" s="29"/>
      <c r="Y44" s="29"/>
      <c r="Z44" s="29"/>
    </row>
    <row r="45" spans="1:26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" customHeight="1" x14ac:dyDescent="0.15">
      <c r="A46" s="47" t="s">
        <v>47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x14ac:dyDescent="0.15">
      <c r="A48" s="19" t="s">
        <v>48</v>
      </c>
      <c r="B48" s="20"/>
      <c r="C48" s="20"/>
      <c r="D48" s="20"/>
      <c r="E48" s="20"/>
      <c r="F48" s="20"/>
      <c r="G48" s="20"/>
      <c r="H48" s="20"/>
      <c r="I48" s="8" t="s">
        <v>49</v>
      </c>
      <c r="J48" s="9"/>
      <c r="K48" s="9"/>
      <c r="L48" s="9"/>
      <c r="M48" s="10"/>
      <c r="N48" s="8" t="s">
        <v>50</v>
      </c>
      <c r="O48" s="9"/>
      <c r="P48" s="9"/>
      <c r="Q48" s="9"/>
      <c r="R48" s="10"/>
      <c r="S48" s="11" t="s">
        <v>51</v>
      </c>
      <c r="T48" s="11"/>
      <c r="U48" s="11"/>
      <c r="V48" s="11"/>
      <c r="W48" s="11"/>
    </row>
    <row r="49" spans="1:29" x14ac:dyDescent="0.15">
      <c r="A49" s="67" t="s">
        <v>52</v>
      </c>
      <c r="B49" s="68"/>
      <c r="C49" s="68"/>
      <c r="D49" s="68"/>
      <c r="E49" s="68"/>
      <c r="F49" s="68"/>
      <c r="G49" s="68"/>
      <c r="H49" s="68"/>
      <c r="I49" s="12">
        <v>2299</v>
      </c>
      <c r="J49" s="13"/>
      <c r="K49" s="13"/>
      <c r="L49" s="13"/>
      <c r="M49" s="14"/>
      <c r="N49" s="12">
        <v>2209</v>
      </c>
      <c r="O49" s="13"/>
      <c r="P49" s="13"/>
      <c r="Q49" s="13"/>
      <c r="R49" s="14"/>
      <c r="S49" s="15">
        <f t="shared" ref="S49:S55" si="0">N49/I49</f>
        <v>0.96085254458460201</v>
      </c>
      <c r="T49" s="15"/>
      <c r="U49" s="15"/>
      <c r="V49" s="15"/>
      <c r="W49" s="15"/>
    </row>
    <row r="50" spans="1:29" x14ac:dyDescent="0.15">
      <c r="A50" s="67" t="s">
        <v>53</v>
      </c>
      <c r="B50" s="68"/>
      <c r="C50" s="68"/>
      <c r="D50" s="68"/>
      <c r="E50" s="68"/>
      <c r="F50" s="68"/>
      <c r="G50" s="68"/>
      <c r="H50" s="68"/>
      <c r="I50" s="16">
        <v>699</v>
      </c>
      <c r="J50" s="17"/>
      <c r="K50" s="17"/>
      <c r="L50" s="17"/>
      <c r="M50" s="18"/>
      <c r="N50" s="16">
        <v>672</v>
      </c>
      <c r="O50" s="17"/>
      <c r="P50" s="17"/>
      <c r="Q50" s="17"/>
      <c r="R50" s="18"/>
      <c r="S50" s="15">
        <f t="shared" si="0"/>
        <v>0.96137339055793991</v>
      </c>
      <c r="T50" s="15"/>
      <c r="U50" s="15"/>
      <c r="V50" s="15"/>
      <c r="W50" s="15"/>
    </row>
    <row r="51" spans="1:29" x14ac:dyDescent="0.15">
      <c r="A51" s="67" t="s">
        <v>54</v>
      </c>
      <c r="B51" s="68"/>
      <c r="C51" s="68"/>
      <c r="D51" s="68"/>
      <c r="E51" s="68"/>
      <c r="F51" s="68"/>
      <c r="G51" s="68"/>
      <c r="H51" s="68"/>
      <c r="I51" s="16">
        <v>76</v>
      </c>
      <c r="J51" s="17"/>
      <c r="K51" s="17"/>
      <c r="L51" s="17"/>
      <c r="M51" s="18"/>
      <c r="N51" s="16">
        <v>64</v>
      </c>
      <c r="O51" s="17"/>
      <c r="P51" s="17"/>
      <c r="Q51" s="17"/>
      <c r="R51" s="18"/>
      <c r="S51" s="15">
        <f t="shared" si="0"/>
        <v>0.84210526315789469</v>
      </c>
      <c r="T51" s="15"/>
      <c r="U51" s="15"/>
      <c r="V51" s="15"/>
      <c r="W51" s="15"/>
    </row>
    <row r="52" spans="1:29" x14ac:dyDescent="0.15">
      <c r="A52" s="67" t="s">
        <v>55</v>
      </c>
      <c r="B52" s="68"/>
      <c r="C52" s="68"/>
      <c r="D52" s="68"/>
      <c r="E52" s="68"/>
      <c r="F52" s="68"/>
      <c r="G52" s="68"/>
      <c r="H52" s="68"/>
      <c r="I52" s="16">
        <v>355</v>
      </c>
      <c r="J52" s="17"/>
      <c r="K52" s="17"/>
      <c r="L52" s="17"/>
      <c r="M52" s="18"/>
      <c r="N52" s="16">
        <v>331</v>
      </c>
      <c r="O52" s="17"/>
      <c r="P52" s="17"/>
      <c r="Q52" s="17"/>
      <c r="R52" s="18"/>
      <c r="S52" s="15">
        <f t="shared" si="0"/>
        <v>0.93239436619718308</v>
      </c>
      <c r="T52" s="15"/>
      <c r="U52" s="15"/>
      <c r="V52" s="15"/>
      <c r="W52" s="15"/>
    </row>
    <row r="53" spans="1:29" x14ac:dyDescent="0.15">
      <c r="A53" s="67" t="s">
        <v>56</v>
      </c>
      <c r="B53" s="68"/>
      <c r="C53" s="68"/>
      <c r="D53" s="68"/>
      <c r="E53" s="68"/>
      <c r="F53" s="68"/>
      <c r="G53" s="68"/>
      <c r="H53" s="68"/>
      <c r="I53" s="16">
        <v>498</v>
      </c>
      <c r="J53" s="17"/>
      <c r="K53" s="17"/>
      <c r="L53" s="17"/>
      <c r="M53" s="18"/>
      <c r="N53" s="16">
        <v>456</v>
      </c>
      <c r="O53" s="17"/>
      <c r="P53" s="17"/>
      <c r="Q53" s="17"/>
      <c r="R53" s="18"/>
      <c r="S53" s="15">
        <f t="shared" si="0"/>
        <v>0.91566265060240959</v>
      </c>
      <c r="T53" s="15"/>
      <c r="U53" s="15"/>
      <c r="V53" s="15"/>
      <c r="W53" s="15"/>
    </row>
    <row r="54" spans="1:29" x14ac:dyDescent="0.15">
      <c r="A54" s="67" t="s">
        <v>57</v>
      </c>
      <c r="B54" s="68"/>
      <c r="C54" s="68"/>
      <c r="D54" s="68"/>
      <c r="E54" s="68"/>
      <c r="F54" s="68"/>
      <c r="G54" s="68"/>
      <c r="H54" s="68"/>
      <c r="I54" s="12">
        <v>2103</v>
      </c>
      <c r="J54" s="13"/>
      <c r="K54" s="13"/>
      <c r="L54" s="13"/>
      <c r="M54" s="14"/>
      <c r="N54" s="12">
        <v>1807</v>
      </c>
      <c r="O54" s="13"/>
      <c r="P54" s="13"/>
      <c r="Q54" s="13"/>
      <c r="R54" s="14"/>
      <c r="S54" s="15">
        <f t="shared" si="0"/>
        <v>0.85924869234427004</v>
      </c>
      <c r="T54" s="15"/>
      <c r="U54" s="15"/>
      <c r="V54" s="15"/>
      <c r="W54" s="15"/>
    </row>
    <row r="55" spans="1:29" x14ac:dyDescent="0.15">
      <c r="A55" s="67" t="s">
        <v>33</v>
      </c>
      <c r="B55" s="68"/>
      <c r="C55" s="68"/>
      <c r="D55" s="68"/>
      <c r="E55" s="68"/>
      <c r="F55" s="68"/>
      <c r="G55" s="68"/>
      <c r="H55" s="68"/>
      <c r="I55" s="12">
        <v>6030</v>
      </c>
      <c r="J55" s="13"/>
      <c r="K55" s="13"/>
      <c r="L55" s="13"/>
      <c r="M55" s="14"/>
      <c r="N55" s="12">
        <v>5539</v>
      </c>
      <c r="O55" s="13"/>
      <c r="P55" s="13"/>
      <c r="Q55" s="13"/>
      <c r="R55" s="14"/>
      <c r="S55" s="15">
        <f t="shared" si="0"/>
        <v>0.91857379767827529</v>
      </c>
      <c r="T55" s="15"/>
      <c r="U55" s="15"/>
      <c r="V55" s="15"/>
      <c r="W55" s="15"/>
      <c r="AC55" s="61"/>
    </row>
    <row r="56" spans="1:29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62"/>
      <c r="K56" s="62"/>
      <c r="L56" s="62"/>
      <c r="M56" s="62"/>
      <c r="N56" s="29"/>
      <c r="O56" s="29"/>
      <c r="W56" s="63" t="s">
        <v>34</v>
      </c>
      <c r="X56" s="71"/>
      <c r="Y56" s="71"/>
      <c r="Z56" s="71"/>
      <c r="AA56" s="71"/>
      <c r="AC56" s="72"/>
    </row>
    <row r="57" spans="1:29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</sheetData>
  <mergeCells count="211">
    <mergeCell ref="A54:H54"/>
    <mergeCell ref="I54:M54"/>
    <mergeCell ref="N54:R54"/>
    <mergeCell ref="S54:W54"/>
    <mergeCell ref="A55:H55"/>
    <mergeCell ref="I55:M55"/>
    <mergeCell ref="N55:R55"/>
    <mergeCell ref="S55:W55"/>
    <mergeCell ref="A52:H52"/>
    <mergeCell ref="I52:M52"/>
    <mergeCell ref="N52:R52"/>
    <mergeCell ref="S52:W52"/>
    <mergeCell ref="A53:H53"/>
    <mergeCell ref="I53:M53"/>
    <mergeCell ref="N53:R53"/>
    <mergeCell ref="S53:W53"/>
    <mergeCell ref="A50:H50"/>
    <mergeCell ref="I50:M50"/>
    <mergeCell ref="N50:R50"/>
    <mergeCell ref="S50:W50"/>
    <mergeCell ref="A51:H51"/>
    <mergeCell ref="I51:M51"/>
    <mergeCell ref="N51:R51"/>
    <mergeCell ref="S51:W51"/>
    <mergeCell ref="A48:H48"/>
    <mergeCell ref="I48:M48"/>
    <mergeCell ref="N48:R48"/>
    <mergeCell ref="S48:W48"/>
    <mergeCell ref="A49:H49"/>
    <mergeCell ref="I49:M49"/>
    <mergeCell ref="N49:R49"/>
    <mergeCell ref="S49:W49"/>
    <mergeCell ref="A41:F41"/>
    <mergeCell ref="G41:L41"/>
    <mergeCell ref="A42:F42"/>
    <mergeCell ref="G42:L42"/>
    <mergeCell ref="A43:F43"/>
    <mergeCell ref="G43:L43"/>
    <mergeCell ref="A38:F38"/>
    <mergeCell ref="G38:L38"/>
    <mergeCell ref="A39:F39"/>
    <mergeCell ref="G39:L39"/>
    <mergeCell ref="A40:F40"/>
    <mergeCell ref="G40:L40"/>
    <mergeCell ref="A34:F34"/>
    <mergeCell ref="G34:L34"/>
    <mergeCell ref="M34:R34"/>
    <mergeCell ref="A35:F35"/>
    <mergeCell ref="G35:L35"/>
    <mergeCell ref="M35:R43"/>
    <mergeCell ref="A36:F36"/>
    <mergeCell ref="G36:L36"/>
    <mergeCell ref="A37:F37"/>
    <mergeCell ref="G37:L37"/>
    <mergeCell ref="A29:E29"/>
    <mergeCell ref="F29:J29"/>
    <mergeCell ref="K29:O29"/>
    <mergeCell ref="P29:S29"/>
    <mergeCell ref="T29:X29"/>
    <mergeCell ref="Y29:AB29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26:E26"/>
    <mergeCell ref="F26:J26"/>
    <mergeCell ref="K26:O26"/>
    <mergeCell ref="P26:S26"/>
    <mergeCell ref="T26:X26"/>
    <mergeCell ref="Y26:AB26"/>
    <mergeCell ref="W17:Y17"/>
    <mergeCell ref="Z17:AB17"/>
    <mergeCell ref="A19:AB20"/>
    <mergeCell ref="A25:E25"/>
    <mergeCell ref="F25:J25"/>
    <mergeCell ref="K25:O25"/>
    <mergeCell ref="P25:S25"/>
    <mergeCell ref="T25:X25"/>
    <mergeCell ref="Y25:AB25"/>
    <mergeCell ref="T16:V16"/>
    <mergeCell ref="W16:Y16"/>
    <mergeCell ref="Z16:AB16"/>
    <mergeCell ref="A17:C17"/>
    <mergeCell ref="D17:F17"/>
    <mergeCell ref="G17:I17"/>
    <mergeCell ref="J17:L17"/>
    <mergeCell ref="M17:O17"/>
    <mergeCell ref="P17:S17"/>
    <mergeCell ref="T17:V17"/>
    <mergeCell ref="A16:C16"/>
    <mergeCell ref="D16:F16"/>
    <mergeCell ref="G16:I16"/>
    <mergeCell ref="J16:L16"/>
    <mergeCell ref="M16:O16"/>
    <mergeCell ref="P16:S16"/>
    <mergeCell ref="Z14:AB14"/>
    <mergeCell ref="A15:C15"/>
    <mergeCell ref="D15:F15"/>
    <mergeCell ref="G15:I15"/>
    <mergeCell ref="J15:L15"/>
    <mergeCell ref="M15:O15"/>
    <mergeCell ref="P15:S15"/>
    <mergeCell ref="T15:V15"/>
    <mergeCell ref="W15:Y15"/>
    <mergeCell ref="Z15:AB15"/>
    <mergeCell ref="W13:Y13"/>
    <mergeCell ref="Z13:AB13"/>
    <mergeCell ref="A14:C14"/>
    <mergeCell ref="D14:F14"/>
    <mergeCell ref="G14:I14"/>
    <mergeCell ref="J14:L14"/>
    <mergeCell ref="M14:O14"/>
    <mergeCell ref="P14:S14"/>
    <mergeCell ref="T14:V14"/>
    <mergeCell ref="W14:Y14"/>
    <mergeCell ref="T12:V12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A12:C12"/>
    <mergeCell ref="D12:F12"/>
    <mergeCell ref="G12:I12"/>
    <mergeCell ref="J12:L12"/>
    <mergeCell ref="M12:O12"/>
    <mergeCell ref="P12:S12"/>
    <mergeCell ref="Z10:AB10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W9:Y9"/>
    <mergeCell ref="Z9:AB9"/>
    <mergeCell ref="A10:C10"/>
    <mergeCell ref="D10:F10"/>
    <mergeCell ref="G10:I10"/>
    <mergeCell ref="J10:L10"/>
    <mergeCell ref="M10:O10"/>
    <mergeCell ref="P10:S10"/>
    <mergeCell ref="T10:V10"/>
    <mergeCell ref="W10:Y10"/>
    <mergeCell ref="T8:V8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A8:C8"/>
    <mergeCell ref="D8:F8"/>
    <mergeCell ref="G8:I8"/>
    <mergeCell ref="J8:L8"/>
    <mergeCell ref="M8:O8"/>
    <mergeCell ref="P8:S8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T4:V4"/>
    <mergeCell ref="W4:Y4"/>
    <mergeCell ref="Z4:AB4"/>
    <mergeCell ref="A5:C5"/>
    <mergeCell ref="D5:F5"/>
    <mergeCell ref="G5:I5"/>
    <mergeCell ref="J5:L5"/>
    <mergeCell ref="M5:O5"/>
    <mergeCell ref="P5:S5"/>
    <mergeCell ref="T5:V5"/>
    <mergeCell ref="A4:C4"/>
    <mergeCell ref="D4:F4"/>
    <mergeCell ref="G4:I4"/>
    <mergeCell ref="J4:L4"/>
    <mergeCell ref="M4:O4"/>
    <mergeCell ref="P4:S4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D110-EB07-4116-8764-2936362334CB}">
  <sheetPr>
    <tabColor rgb="FF00B0F0"/>
    <pageSetUpPr fitToPage="1"/>
  </sheetPr>
  <dimension ref="A1:AR61"/>
  <sheetViews>
    <sheetView view="pageBreakPreview" zoomScaleNormal="100" zoomScaleSheetLayoutView="100" workbookViewId="0"/>
  </sheetViews>
  <sheetFormatPr defaultColWidth="2.875" defaultRowHeight="13.5" x14ac:dyDescent="0.15"/>
  <cols>
    <col min="1" max="7" width="3" style="27" customWidth="1"/>
    <col min="8" max="15" width="2.875" style="27"/>
    <col min="16" max="16" width="3" style="27" customWidth="1"/>
    <col min="17" max="25" width="2.875" style="27"/>
    <col min="26" max="26" width="3" style="27" customWidth="1"/>
    <col min="27" max="27" width="2.875" style="27"/>
    <col min="28" max="28" width="3" style="27" customWidth="1"/>
    <col min="29" max="31" width="2.875" style="27"/>
    <col min="32" max="32" width="11.5" style="27" customWidth="1"/>
    <col min="33" max="40" width="5.5" style="27" customWidth="1"/>
    <col min="41" max="44" width="4.5" style="27" customWidth="1"/>
    <col min="45" max="16384" width="2.875" style="27"/>
  </cols>
  <sheetData>
    <row r="1" spans="1:44" ht="13.5" customHeight="1" x14ac:dyDescent="0.15"/>
    <row r="2" spans="1:44" ht="15" customHeight="1" x14ac:dyDescent="0.15">
      <c r="A2" s="25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44" ht="13.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74"/>
      <c r="X3" s="74"/>
      <c r="Y3" s="74"/>
      <c r="Z3" s="74"/>
      <c r="AA3" s="74"/>
      <c r="AB3" s="74"/>
      <c r="AC3" s="74"/>
      <c r="AD3" s="74"/>
    </row>
    <row r="4" spans="1:44" ht="13.5" customHeight="1" x14ac:dyDescent="0.15">
      <c r="A4" s="75"/>
      <c r="B4" s="76"/>
      <c r="C4" s="76"/>
      <c r="D4" s="76"/>
      <c r="E4" s="76"/>
      <c r="F4" s="77"/>
      <c r="G4" s="19" t="s">
        <v>59</v>
      </c>
      <c r="H4" s="20"/>
      <c r="I4" s="20"/>
      <c r="J4" s="21"/>
      <c r="K4" s="19" t="s">
        <v>60</v>
      </c>
      <c r="L4" s="20"/>
      <c r="M4" s="20"/>
      <c r="N4" s="21"/>
      <c r="O4" s="19" t="s">
        <v>61</v>
      </c>
      <c r="P4" s="20"/>
      <c r="Q4" s="20"/>
      <c r="R4" s="21"/>
      <c r="S4" s="19" t="s">
        <v>62</v>
      </c>
      <c r="T4" s="20"/>
      <c r="U4" s="20"/>
      <c r="V4" s="21"/>
      <c r="W4" s="19" t="s">
        <v>63</v>
      </c>
      <c r="X4" s="20"/>
      <c r="Y4" s="20"/>
      <c r="Z4" s="21"/>
      <c r="AA4" s="19" t="s">
        <v>64</v>
      </c>
      <c r="AB4" s="20"/>
      <c r="AC4" s="20"/>
      <c r="AD4" s="21"/>
      <c r="AF4" s="78"/>
      <c r="AG4" s="79" t="s">
        <v>65</v>
      </c>
      <c r="AH4" s="79" t="s">
        <v>66</v>
      </c>
      <c r="AI4" s="79" t="s">
        <v>67</v>
      </c>
      <c r="AJ4" s="79" t="s">
        <v>68</v>
      </c>
      <c r="AK4" s="79" t="s">
        <v>69</v>
      </c>
      <c r="AL4" s="79" t="s">
        <v>70</v>
      </c>
      <c r="AM4" s="79" t="s">
        <v>71</v>
      </c>
      <c r="AN4" s="79" t="s">
        <v>72</v>
      </c>
      <c r="AO4" s="79" t="s">
        <v>73</v>
      </c>
      <c r="AP4" s="79" t="s">
        <v>74</v>
      </c>
      <c r="AQ4" s="79" t="s">
        <v>75</v>
      </c>
      <c r="AR4" s="79" t="s">
        <v>76</v>
      </c>
    </row>
    <row r="5" spans="1:44" ht="13.5" customHeight="1" x14ac:dyDescent="0.15">
      <c r="A5" s="80" t="s">
        <v>77</v>
      </c>
      <c r="B5" s="81"/>
      <c r="C5" s="82"/>
      <c r="D5" s="67" t="s">
        <v>78</v>
      </c>
      <c r="E5" s="68"/>
      <c r="F5" s="69"/>
      <c r="G5" s="22">
        <v>252</v>
      </c>
      <c r="H5" s="23"/>
      <c r="I5" s="23"/>
      <c r="J5" s="24"/>
      <c r="K5" s="22">
        <v>250</v>
      </c>
      <c r="L5" s="23"/>
      <c r="M5" s="23"/>
      <c r="N5" s="24"/>
      <c r="O5" s="22">
        <v>254</v>
      </c>
      <c r="P5" s="23"/>
      <c r="Q5" s="23"/>
      <c r="R5" s="24"/>
      <c r="S5" s="22">
        <v>259</v>
      </c>
      <c r="T5" s="23"/>
      <c r="U5" s="23"/>
      <c r="V5" s="24"/>
      <c r="W5" s="22">
        <v>273</v>
      </c>
      <c r="X5" s="23"/>
      <c r="Y5" s="23"/>
      <c r="Z5" s="24"/>
      <c r="AA5" s="22">
        <v>262</v>
      </c>
      <c r="AB5" s="23"/>
      <c r="AC5" s="23"/>
      <c r="AD5" s="24"/>
      <c r="AF5" s="78" t="str">
        <f>D5</f>
        <v>可燃物</v>
      </c>
      <c r="AG5" s="78">
        <f>G5</f>
        <v>252</v>
      </c>
      <c r="AH5" s="78">
        <f>K5</f>
        <v>250</v>
      </c>
      <c r="AI5" s="78">
        <f t="shared" ref="AI5:AI8" si="0">O5</f>
        <v>254</v>
      </c>
      <c r="AJ5" s="78">
        <f t="shared" ref="AJ5:AJ8" si="1">S5</f>
        <v>259</v>
      </c>
      <c r="AK5" s="78">
        <f t="shared" ref="AK5:AK8" si="2">W5</f>
        <v>273</v>
      </c>
      <c r="AL5" s="78">
        <f t="shared" ref="AL5:AL8" si="3">AA5</f>
        <v>262</v>
      </c>
      <c r="AM5" s="78">
        <f t="shared" ref="AM5:AM8" si="4">G11</f>
        <v>426</v>
      </c>
      <c r="AN5" s="78">
        <f t="shared" ref="AN5:AN8" si="5">K11</f>
        <v>582</v>
      </c>
      <c r="AO5" s="78">
        <f t="shared" ref="AO5:AO8" si="6">O11</f>
        <v>584</v>
      </c>
      <c r="AP5" s="78">
        <f t="shared" ref="AP5:AP8" si="7">S11</f>
        <v>617</v>
      </c>
      <c r="AQ5" s="78">
        <f t="shared" ref="AQ5:AQ8" si="8">W11</f>
        <v>597</v>
      </c>
      <c r="AR5" s="78">
        <f t="shared" ref="AR5:AR8" si="9">AA11</f>
        <v>599</v>
      </c>
    </row>
    <row r="6" spans="1:44" ht="13.5" customHeight="1" x14ac:dyDescent="0.15">
      <c r="A6" s="83"/>
      <c r="B6" s="84"/>
      <c r="C6" s="85"/>
      <c r="D6" s="67" t="s">
        <v>79</v>
      </c>
      <c r="E6" s="68"/>
      <c r="F6" s="69"/>
      <c r="G6" s="22">
        <v>38</v>
      </c>
      <c r="H6" s="23"/>
      <c r="I6" s="23"/>
      <c r="J6" s="24"/>
      <c r="K6" s="22">
        <v>37</v>
      </c>
      <c r="L6" s="23"/>
      <c r="M6" s="23"/>
      <c r="N6" s="24"/>
      <c r="O6" s="22">
        <v>33</v>
      </c>
      <c r="P6" s="23"/>
      <c r="Q6" s="23"/>
      <c r="R6" s="24"/>
      <c r="S6" s="22">
        <v>35</v>
      </c>
      <c r="T6" s="23"/>
      <c r="U6" s="23"/>
      <c r="V6" s="24"/>
      <c r="W6" s="22">
        <v>34</v>
      </c>
      <c r="X6" s="23"/>
      <c r="Y6" s="23"/>
      <c r="Z6" s="24"/>
      <c r="AA6" s="22">
        <v>36</v>
      </c>
      <c r="AB6" s="23"/>
      <c r="AC6" s="23"/>
      <c r="AD6" s="24"/>
      <c r="AF6" s="78" t="str">
        <f>D6</f>
        <v>不燃物</v>
      </c>
      <c r="AG6" s="78">
        <f>G6</f>
        <v>38</v>
      </c>
      <c r="AH6" s="78">
        <f>K6</f>
        <v>37</v>
      </c>
      <c r="AI6" s="78">
        <f t="shared" si="0"/>
        <v>33</v>
      </c>
      <c r="AJ6" s="78">
        <f t="shared" si="1"/>
        <v>35</v>
      </c>
      <c r="AK6" s="78">
        <f t="shared" si="2"/>
        <v>34</v>
      </c>
      <c r="AL6" s="78">
        <f t="shared" si="3"/>
        <v>36</v>
      </c>
      <c r="AM6" s="78">
        <f t="shared" si="4"/>
        <v>30</v>
      </c>
      <c r="AN6" s="78">
        <f t="shared" si="5"/>
        <v>12</v>
      </c>
      <c r="AO6" s="78">
        <f t="shared" si="6"/>
        <v>13</v>
      </c>
      <c r="AP6" s="78">
        <f t="shared" si="7"/>
        <v>19</v>
      </c>
      <c r="AQ6" s="78">
        <f t="shared" si="8"/>
        <v>20</v>
      </c>
      <c r="AR6" s="78">
        <f t="shared" si="9"/>
        <v>16</v>
      </c>
    </row>
    <row r="7" spans="1:44" ht="13.5" customHeight="1" x14ac:dyDescent="0.15">
      <c r="A7" s="86"/>
      <c r="B7" s="87"/>
      <c r="C7" s="88"/>
      <c r="D7" s="67" t="s">
        <v>33</v>
      </c>
      <c r="E7" s="68"/>
      <c r="F7" s="69"/>
      <c r="G7" s="22">
        <v>290</v>
      </c>
      <c r="H7" s="23"/>
      <c r="I7" s="23"/>
      <c r="J7" s="24"/>
      <c r="K7" s="22">
        <v>287</v>
      </c>
      <c r="L7" s="23"/>
      <c r="M7" s="23"/>
      <c r="N7" s="24"/>
      <c r="O7" s="22">
        <v>287</v>
      </c>
      <c r="P7" s="23"/>
      <c r="Q7" s="23"/>
      <c r="R7" s="24"/>
      <c r="S7" s="22">
        <v>294</v>
      </c>
      <c r="T7" s="23"/>
      <c r="U7" s="23"/>
      <c r="V7" s="24"/>
      <c r="W7" s="22">
        <v>307</v>
      </c>
      <c r="X7" s="23"/>
      <c r="Y7" s="23"/>
      <c r="Z7" s="24"/>
      <c r="AA7" s="22">
        <v>298</v>
      </c>
      <c r="AB7" s="23"/>
      <c r="AC7" s="23"/>
      <c r="AD7" s="24"/>
      <c r="AF7" s="78" t="str">
        <f t="shared" ref="AF7" si="10">D7</f>
        <v>計</v>
      </c>
      <c r="AG7" s="78">
        <f t="shared" ref="AG7:AG8" si="11">G7</f>
        <v>290</v>
      </c>
      <c r="AH7" s="78">
        <f t="shared" ref="AH7:AH8" si="12">K7</f>
        <v>287</v>
      </c>
      <c r="AI7" s="78">
        <f t="shared" si="0"/>
        <v>287</v>
      </c>
      <c r="AJ7" s="78">
        <f t="shared" si="1"/>
        <v>294</v>
      </c>
      <c r="AK7" s="78">
        <f t="shared" si="2"/>
        <v>307</v>
      </c>
      <c r="AL7" s="78">
        <f t="shared" si="3"/>
        <v>298</v>
      </c>
      <c r="AM7" s="78">
        <f t="shared" si="4"/>
        <v>456</v>
      </c>
      <c r="AN7" s="78">
        <f t="shared" si="5"/>
        <v>594</v>
      </c>
      <c r="AO7" s="78">
        <f t="shared" si="6"/>
        <v>597</v>
      </c>
      <c r="AP7" s="78">
        <f t="shared" si="7"/>
        <v>636</v>
      </c>
      <c r="AQ7" s="78">
        <f t="shared" si="8"/>
        <v>617</v>
      </c>
      <c r="AR7" s="78">
        <f t="shared" si="9"/>
        <v>615</v>
      </c>
    </row>
    <row r="8" spans="1:44" ht="13.5" customHeight="1" x14ac:dyDescent="0.15">
      <c r="A8" s="89" t="s">
        <v>80</v>
      </c>
      <c r="B8" s="90"/>
      <c r="C8" s="90"/>
      <c r="D8" s="90"/>
      <c r="E8" s="90"/>
      <c r="F8" s="91"/>
      <c r="G8" s="22">
        <v>904</v>
      </c>
      <c r="H8" s="23"/>
      <c r="I8" s="23"/>
      <c r="J8" s="24"/>
      <c r="K8" s="22">
        <v>813</v>
      </c>
      <c r="L8" s="23"/>
      <c r="M8" s="23"/>
      <c r="N8" s="24"/>
      <c r="O8" s="22">
        <v>850</v>
      </c>
      <c r="P8" s="23"/>
      <c r="Q8" s="23"/>
      <c r="R8" s="24"/>
      <c r="S8" s="22">
        <v>733</v>
      </c>
      <c r="T8" s="23"/>
      <c r="U8" s="23"/>
      <c r="V8" s="24"/>
      <c r="W8" s="22">
        <v>706</v>
      </c>
      <c r="X8" s="23"/>
      <c r="Y8" s="23"/>
      <c r="Z8" s="24"/>
      <c r="AA8" s="22">
        <v>695</v>
      </c>
      <c r="AB8" s="23"/>
      <c r="AC8" s="23"/>
      <c r="AD8" s="24"/>
      <c r="AF8" s="78" t="str">
        <f>(SUBSTITUTE(A8,"（kl）",""))</f>
        <v>し尿・雑排水（kL）</v>
      </c>
      <c r="AG8" s="78">
        <f t="shared" si="11"/>
        <v>904</v>
      </c>
      <c r="AH8" s="78">
        <f t="shared" si="12"/>
        <v>813</v>
      </c>
      <c r="AI8" s="78">
        <f t="shared" si="0"/>
        <v>850</v>
      </c>
      <c r="AJ8" s="78">
        <f t="shared" si="1"/>
        <v>733</v>
      </c>
      <c r="AK8" s="78">
        <f t="shared" si="2"/>
        <v>706</v>
      </c>
      <c r="AL8" s="78">
        <f t="shared" si="3"/>
        <v>695</v>
      </c>
      <c r="AM8" s="78">
        <f t="shared" si="4"/>
        <v>667</v>
      </c>
      <c r="AN8" s="78">
        <f t="shared" si="5"/>
        <v>617</v>
      </c>
      <c r="AO8" s="78">
        <f t="shared" si="6"/>
        <v>609</v>
      </c>
      <c r="AP8" s="78">
        <f t="shared" si="7"/>
        <v>532</v>
      </c>
      <c r="AQ8" s="78">
        <f t="shared" si="8"/>
        <v>528</v>
      </c>
      <c r="AR8" s="78">
        <f t="shared" si="9"/>
        <v>505</v>
      </c>
    </row>
    <row r="9" spans="1:44" ht="13.5" customHeight="1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3"/>
      <c r="AB9" s="93"/>
      <c r="AC9" s="93"/>
      <c r="AD9" s="93"/>
    </row>
    <row r="10" spans="1:44" ht="13.5" customHeight="1" x14ac:dyDescent="0.15">
      <c r="A10" s="75"/>
      <c r="B10" s="76"/>
      <c r="C10" s="76"/>
      <c r="D10" s="76"/>
      <c r="E10" s="76"/>
      <c r="F10" s="77"/>
      <c r="G10" s="19" t="s">
        <v>81</v>
      </c>
      <c r="H10" s="20"/>
      <c r="I10" s="20"/>
      <c r="J10" s="21"/>
      <c r="K10" s="19" t="s">
        <v>82</v>
      </c>
      <c r="L10" s="20"/>
      <c r="M10" s="20"/>
      <c r="N10" s="21"/>
      <c r="O10" s="19" t="s">
        <v>83</v>
      </c>
      <c r="P10" s="20"/>
      <c r="Q10" s="20"/>
      <c r="R10" s="21"/>
      <c r="S10" s="19" t="s">
        <v>84</v>
      </c>
      <c r="T10" s="20"/>
      <c r="U10" s="20"/>
      <c r="V10" s="21"/>
      <c r="W10" s="19" t="s">
        <v>85</v>
      </c>
      <c r="X10" s="20"/>
      <c r="Y10" s="20"/>
      <c r="Z10" s="21"/>
      <c r="AA10" s="19" t="s">
        <v>86</v>
      </c>
      <c r="AB10" s="20"/>
      <c r="AC10" s="20"/>
      <c r="AD10" s="21"/>
    </row>
    <row r="11" spans="1:44" ht="13.5" customHeight="1" x14ac:dyDescent="0.15">
      <c r="A11" s="80" t="s">
        <v>77</v>
      </c>
      <c r="B11" s="81"/>
      <c r="C11" s="82"/>
      <c r="D11" s="67" t="s">
        <v>78</v>
      </c>
      <c r="E11" s="68"/>
      <c r="F11" s="69"/>
      <c r="G11" s="22">
        <v>426</v>
      </c>
      <c r="H11" s="23"/>
      <c r="I11" s="23"/>
      <c r="J11" s="24"/>
      <c r="K11" s="22">
        <v>582</v>
      </c>
      <c r="L11" s="23"/>
      <c r="M11" s="23"/>
      <c r="N11" s="24"/>
      <c r="O11" s="22">
        <v>584</v>
      </c>
      <c r="P11" s="23"/>
      <c r="Q11" s="23"/>
      <c r="R11" s="24"/>
      <c r="S11" s="22">
        <v>617</v>
      </c>
      <c r="T11" s="23"/>
      <c r="U11" s="23"/>
      <c r="V11" s="24"/>
      <c r="W11" s="22">
        <v>597</v>
      </c>
      <c r="X11" s="23"/>
      <c r="Y11" s="23"/>
      <c r="Z11" s="24"/>
      <c r="AA11" s="22">
        <v>599</v>
      </c>
      <c r="AB11" s="23"/>
      <c r="AC11" s="23"/>
      <c r="AD11" s="24"/>
    </row>
    <row r="12" spans="1:44" ht="13.5" customHeight="1" x14ac:dyDescent="0.15">
      <c r="A12" s="83"/>
      <c r="B12" s="84"/>
      <c r="C12" s="85"/>
      <c r="D12" s="67" t="s">
        <v>79</v>
      </c>
      <c r="E12" s="68"/>
      <c r="F12" s="69"/>
      <c r="G12" s="22">
        <v>30</v>
      </c>
      <c r="H12" s="23"/>
      <c r="I12" s="23"/>
      <c r="J12" s="24"/>
      <c r="K12" s="22">
        <v>12</v>
      </c>
      <c r="L12" s="23"/>
      <c r="M12" s="23"/>
      <c r="N12" s="24"/>
      <c r="O12" s="22">
        <v>13</v>
      </c>
      <c r="P12" s="23"/>
      <c r="Q12" s="23"/>
      <c r="R12" s="24"/>
      <c r="S12" s="22">
        <v>19</v>
      </c>
      <c r="T12" s="23"/>
      <c r="U12" s="23"/>
      <c r="V12" s="24"/>
      <c r="W12" s="22">
        <v>20</v>
      </c>
      <c r="X12" s="23"/>
      <c r="Y12" s="23"/>
      <c r="Z12" s="24"/>
      <c r="AA12" s="22">
        <v>16</v>
      </c>
      <c r="AB12" s="23"/>
      <c r="AC12" s="23"/>
      <c r="AD12" s="24"/>
    </row>
    <row r="13" spans="1:44" ht="13.5" customHeight="1" x14ac:dyDescent="0.15">
      <c r="A13" s="86"/>
      <c r="B13" s="87"/>
      <c r="C13" s="88"/>
      <c r="D13" s="67" t="s">
        <v>33</v>
      </c>
      <c r="E13" s="68"/>
      <c r="F13" s="69"/>
      <c r="G13" s="22">
        <v>456</v>
      </c>
      <c r="H13" s="23"/>
      <c r="I13" s="23"/>
      <c r="J13" s="24"/>
      <c r="K13" s="22">
        <v>594</v>
      </c>
      <c r="L13" s="23"/>
      <c r="M13" s="23"/>
      <c r="N13" s="24"/>
      <c r="O13" s="22">
        <v>597</v>
      </c>
      <c r="P13" s="23"/>
      <c r="Q13" s="23"/>
      <c r="R13" s="24"/>
      <c r="S13" s="22">
        <v>636</v>
      </c>
      <c r="T13" s="23"/>
      <c r="U13" s="23"/>
      <c r="V13" s="24"/>
      <c r="W13" s="22">
        <v>617</v>
      </c>
      <c r="X13" s="23"/>
      <c r="Y13" s="23"/>
      <c r="Z13" s="24"/>
      <c r="AA13" s="22">
        <v>615</v>
      </c>
      <c r="AB13" s="23"/>
      <c r="AC13" s="23"/>
      <c r="AD13" s="24"/>
    </row>
    <row r="14" spans="1:44" ht="13.5" customHeight="1" x14ac:dyDescent="0.15">
      <c r="A14" s="89" t="s">
        <v>80</v>
      </c>
      <c r="B14" s="90"/>
      <c r="C14" s="90"/>
      <c r="D14" s="90"/>
      <c r="E14" s="90"/>
      <c r="F14" s="91"/>
      <c r="G14" s="22">
        <v>667</v>
      </c>
      <c r="H14" s="23"/>
      <c r="I14" s="23"/>
      <c r="J14" s="24"/>
      <c r="K14" s="22">
        <v>617</v>
      </c>
      <c r="L14" s="23"/>
      <c r="M14" s="23"/>
      <c r="N14" s="24"/>
      <c r="O14" s="22">
        <v>609</v>
      </c>
      <c r="P14" s="23"/>
      <c r="Q14" s="23"/>
      <c r="R14" s="24"/>
      <c r="S14" s="22">
        <v>532</v>
      </c>
      <c r="T14" s="23"/>
      <c r="U14" s="23"/>
      <c r="V14" s="24"/>
      <c r="W14" s="22">
        <v>528</v>
      </c>
      <c r="X14" s="23"/>
      <c r="Y14" s="23"/>
      <c r="Z14" s="24"/>
      <c r="AA14" s="22">
        <v>505</v>
      </c>
      <c r="AB14" s="23"/>
      <c r="AC14" s="23"/>
      <c r="AD14" s="24"/>
    </row>
    <row r="15" spans="1:44" ht="13.5" customHeight="1" x14ac:dyDescent="0.15">
      <c r="A15" s="73"/>
    </row>
    <row r="16" spans="1:44" ht="13.5" customHeight="1" x14ac:dyDescent="0.15"/>
    <row r="17" spans="1:31" ht="13.5" customHeight="1" x14ac:dyDescent="0.15"/>
    <row r="18" spans="1:31" ht="13.5" customHeight="1" x14ac:dyDescent="0.15"/>
    <row r="19" spans="1:31" ht="13.5" customHeight="1" x14ac:dyDescent="0.15"/>
    <row r="20" spans="1:31" ht="13.5" customHeight="1" x14ac:dyDescent="0.15"/>
    <row r="21" spans="1:31" ht="13.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E21" s="48"/>
    </row>
    <row r="22" spans="1:31" ht="13.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E22" s="48"/>
    </row>
    <row r="23" spans="1:31" ht="13.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E23" s="48"/>
    </row>
    <row r="24" spans="1:31" ht="13.5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E24" s="48"/>
    </row>
    <row r="25" spans="1:31" ht="13.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E25" s="48"/>
    </row>
    <row r="26" spans="1:31" ht="13.5" customHeight="1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E26" s="48"/>
    </row>
    <row r="27" spans="1:31" ht="13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E27" s="48"/>
    </row>
    <row r="28" spans="1:31" ht="13.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E28" s="48"/>
    </row>
    <row r="29" spans="1:31" ht="13.5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E29" s="48"/>
    </row>
    <row r="30" spans="1:31" ht="13.5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31" ht="13.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31" ht="13.5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30" ht="13.5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30" ht="13.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30" ht="13.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30" ht="13.5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30" ht="13.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30" ht="13.5" customHeight="1" x14ac:dyDescent="0.15">
      <c r="A38" s="47" t="s">
        <v>87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30" ht="15" customHeight="1" x14ac:dyDescent="0.1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30" ht="13.5" customHeight="1" x14ac:dyDescent="0.15">
      <c r="A40" s="49" t="s">
        <v>88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1"/>
    </row>
    <row r="41" spans="1:30" ht="13.5" customHeight="1" x14ac:dyDescent="0.15">
      <c r="A41" s="94" t="s">
        <v>89</v>
      </c>
      <c r="B41" s="94"/>
      <c r="C41" s="94"/>
      <c r="D41" s="94"/>
      <c r="E41" s="95" t="s">
        <v>90</v>
      </c>
      <c r="F41" s="96"/>
      <c r="G41" s="97"/>
      <c r="H41" s="49" t="s">
        <v>91</v>
      </c>
      <c r="I41" s="50"/>
      <c r="J41" s="50"/>
      <c r="K41" s="50"/>
      <c r="L41" s="50"/>
      <c r="M41" s="50"/>
      <c r="N41" s="50"/>
      <c r="O41" s="51"/>
      <c r="P41" s="98" t="s">
        <v>92</v>
      </c>
      <c r="Q41" s="99"/>
      <c r="R41" s="99"/>
      <c r="S41" s="99"/>
      <c r="T41" s="100"/>
      <c r="U41" s="98" t="s">
        <v>93</v>
      </c>
      <c r="V41" s="99"/>
      <c r="W41" s="99"/>
      <c r="X41" s="99"/>
      <c r="Y41" s="100"/>
      <c r="Z41" s="95" t="s">
        <v>94</v>
      </c>
      <c r="AA41" s="96"/>
      <c r="AB41" s="96"/>
      <c r="AC41" s="96"/>
      <c r="AD41" s="97"/>
    </row>
    <row r="42" spans="1:30" ht="13.5" customHeight="1" x14ac:dyDescent="0.15">
      <c r="A42" s="94"/>
      <c r="B42" s="94"/>
      <c r="C42" s="94"/>
      <c r="D42" s="94"/>
      <c r="E42" s="101"/>
      <c r="F42" s="102"/>
      <c r="G42" s="103"/>
      <c r="H42" s="49" t="s">
        <v>95</v>
      </c>
      <c r="I42" s="50"/>
      <c r="J42" s="50"/>
      <c r="K42" s="50"/>
      <c r="L42" s="50"/>
      <c r="M42" s="50"/>
      <c r="N42" s="50"/>
      <c r="O42" s="51"/>
      <c r="P42" s="104"/>
      <c r="Q42" s="105"/>
      <c r="R42" s="105"/>
      <c r="S42" s="105"/>
      <c r="T42" s="106"/>
      <c r="U42" s="104"/>
      <c r="V42" s="105"/>
      <c r="W42" s="105"/>
      <c r="X42" s="105"/>
      <c r="Y42" s="106"/>
      <c r="Z42" s="101"/>
      <c r="AA42" s="102"/>
      <c r="AB42" s="102"/>
      <c r="AC42" s="102"/>
      <c r="AD42" s="103"/>
    </row>
    <row r="43" spans="1:30" ht="13.5" customHeight="1" x14ac:dyDescent="0.15">
      <c r="A43" s="94"/>
      <c r="B43" s="94"/>
      <c r="C43" s="94"/>
      <c r="D43" s="94"/>
      <c r="E43" s="107"/>
      <c r="F43" s="108"/>
      <c r="G43" s="109"/>
      <c r="H43" s="49" t="s">
        <v>96</v>
      </c>
      <c r="I43" s="50"/>
      <c r="J43" s="50"/>
      <c r="K43" s="51"/>
      <c r="L43" s="49" t="s">
        <v>97</v>
      </c>
      <c r="M43" s="50"/>
      <c r="N43" s="50"/>
      <c r="O43" s="51"/>
      <c r="P43" s="110"/>
      <c r="Q43" s="111"/>
      <c r="R43" s="111"/>
      <c r="S43" s="111"/>
      <c r="T43" s="112"/>
      <c r="U43" s="110"/>
      <c r="V43" s="111"/>
      <c r="W43" s="111"/>
      <c r="X43" s="111"/>
      <c r="Y43" s="112"/>
      <c r="Z43" s="107"/>
      <c r="AA43" s="108"/>
      <c r="AB43" s="108"/>
      <c r="AC43" s="108"/>
      <c r="AD43" s="109"/>
    </row>
    <row r="44" spans="1:30" ht="13.5" customHeight="1" x14ac:dyDescent="0.15">
      <c r="A44" s="35">
        <v>105</v>
      </c>
      <c r="B44" s="36"/>
      <c r="C44" s="36"/>
      <c r="D44" s="37"/>
      <c r="E44" s="35">
        <v>126</v>
      </c>
      <c r="F44" s="36"/>
      <c r="G44" s="37"/>
      <c r="H44" s="55">
        <v>1824</v>
      </c>
      <c r="I44" s="36"/>
      <c r="J44" s="36"/>
      <c r="K44" s="37"/>
      <c r="L44" s="55">
        <v>1408</v>
      </c>
      <c r="M44" s="36"/>
      <c r="N44" s="36"/>
      <c r="O44" s="37"/>
      <c r="P44" s="35">
        <v>486</v>
      </c>
      <c r="Q44" s="36"/>
      <c r="R44" s="36"/>
      <c r="S44" s="36"/>
      <c r="T44" s="37"/>
      <c r="U44" s="35">
        <v>241</v>
      </c>
      <c r="V44" s="36"/>
      <c r="W44" s="36"/>
      <c r="X44" s="36"/>
      <c r="Y44" s="37"/>
      <c r="Z44" s="35">
        <v>68</v>
      </c>
      <c r="AA44" s="36"/>
      <c r="AB44" s="36"/>
      <c r="AC44" s="36"/>
      <c r="AD44" s="37"/>
    </row>
    <row r="45" spans="1:30" ht="13.5" customHeight="1" x14ac:dyDescent="0.15">
      <c r="AD45" s="113" t="s">
        <v>116</v>
      </c>
    </row>
    <row r="46" spans="1:30" ht="13.5" customHeight="1" x14ac:dyDescent="0.15">
      <c r="A46" s="47" t="s">
        <v>98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V46" s="62"/>
      <c r="W46" s="62"/>
      <c r="X46" s="62"/>
      <c r="Y46" s="62"/>
      <c r="Z46" s="62"/>
      <c r="AA46" s="62"/>
      <c r="AB46" s="62"/>
      <c r="AC46" s="62"/>
      <c r="AD46" s="71"/>
    </row>
    <row r="47" spans="1:30" ht="13.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31"/>
      <c r="AB47" s="31"/>
      <c r="AC47" s="31"/>
      <c r="AD47" s="31" t="s">
        <v>1</v>
      </c>
    </row>
    <row r="48" spans="1:30" ht="15" customHeight="1" x14ac:dyDescent="0.15">
      <c r="A48" s="114" t="s">
        <v>99</v>
      </c>
      <c r="B48" s="115"/>
      <c r="C48" s="115"/>
      <c r="D48" s="115"/>
      <c r="E48" s="115"/>
      <c r="F48" s="116"/>
      <c r="G48" s="49" t="s">
        <v>100</v>
      </c>
      <c r="H48" s="50"/>
      <c r="I48" s="50"/>
      <c r="J48" s="51"/>
      <c r="K48" s="49" t="s">
        <v>101</v>
      </c>
      <c r="L48" s="50"/>
      <c r="M48" s="50"/>
      <c r="N48" s="51"/>
      <c r="O48" s="49" t="s">
        <v>102</v>
      </c>
      <c r="P48" s="50"/>
      <c r="Q48" s="50"/>
      <c r="R48" s="51"/>
      <c r="S48" s="49" t="s">
        <v>103</v>
      </c>
      <c r="T48" s="50"/>
      <c r="U48" s="50"/>
      <c r="V48" s="51"/>
      <c r="W48" s="49" t="s">
        <v>104</v>
      </c>
      <c r="X48" s="50"/>
      <c r="Y48" s="50"/>
      <c r="Z48" s="51"/>
      <c r="AA48" s="49" t="s">
        <v>105</v>
      </c>
      <c r="AB48" s="50"/>
      <c r="AC48" s="50"/>
      <c r="AD48" s="51"/>
    </row>
    <row r="49" spans="1:30" ht="13.5" customHeight="1" x14ac:dyDescent="0.15">
      <c r="A49" s="117" t="s">
        <v>106</v>
      </c>
      <c r="B49" s="118"/>
      <c r="C49" s="118"/>
      <c r="D49" s="118"/>
      <c r="E49" s="118"/>
      <c r="F49" s="119"/>
      <c r="G49" s="55">
        <v>5304</v>
      </c>
      <c r="H49" s="56"/>
      <c r="I49" s="56"/>
      <c r="J49" s="57"/>
      <c r="K49" s="55">
        <v>5018</v>
      </c>
      <c r="L49" s="56"/>
      <c r="M49" s="56"/>
      <c r="N49" s="57"/>
      <c r="O49" s="55">
        <v>4967</v>
      </c>
      <c r="P49" s="56"/>
      <c r="Q49" s="56"/>
      <c r="R49" s="57"/>
      <c r="S49" s="55">
        <v>3448</v>
      </c>
      <c r="T49" s="56"/>
      <c r="U49" s="56"/>
      <c r="V49" s="57"/>
      <c r="W49" s="120"/>
      <c r="X49" s="121"/>
      <c r="Y49" s="121"/>
      <c r="Z49" s="122"/>
      <c r="AA49" s="120"/>
      <c r="AB49" s="121"/>
      <c r="AC49" s="121"/>
      <c r="AD49" s="122"/>
    </row>
    <row r="50" spans="1:30" ht="13.5" customHeight="1" x14ac:dyDescent="0.15">
      <c r="A50" s="117" t="s">
        <v>107</v>
      </c>
      <c r="B50" s="118"/>
      <c r="C50" s="118"/>
      <c r="D50" s="118"/>
      <c r="E50" s="118"/>
      <c r="F50" s="119"/>
      <c r="G50" s="120"/>
      <c r="H50" s="121"/>
      <c r="I50" s="121"/>
      <c r="J50" s="122"/>
      <c r="K50" s="120"/>
      <c r="L50" s="121"/>
      <c r="M50" s="121"/>
      <c r="N50" s="122"/>
      <c r="O50" s="120"/>
      <c r="P50" s="121"/>
      <c r="Q50" s="121"/>
      <c r="R50" s="122"/>
      <c r="S50" s="120"/>
      <c r="T50" s="121"/>
      <c r="U50" s="121"/>
      <c r="V50" s="122"/>
      <c r="W50" s="55">
        <v>3358</v>
      </c>
      <c r="X50" s="56"/>
      <c r="Y50" s="56"/>
      <c r="Z50" s="57"/>
      <c r="AA50" s="55">
        <v>2446</v>
      </c>
      <c r="AB50" s="56"/>
      <c r="AC50" s="56"/>
      <c r="AD50" s="57"/>
    </row>
    <row r="51" spans="1:30" ht="13.5" customHeight="1" x14ac:dyDescent="0.15">
      <c r="A51" s="117" t="s">
        <v>108</v>
      </c>
      <c r="B51" s="118"/>
      <c r="C51" s="118"/>
      <c r="D51" s="118"/>
      <c r="E51" s="118"/>
      <c r="F51" s="119"/>
      <c r="G51" s="55">
        <v>4428</v>
      </c>
      <c r="H51" s="56"/>
      <c r="I51" s="56"/>
      <c r="J51" s="57"/>
      <c r="K51" s="55">
        <v>3567</v>
      </c>
      <c r="L51" s="56"/>
      <c r="M51" s="56"/>
      <c r="N51" s="57"/>
      <c r="O51" s="55">
        <v>2745</v>
      </c>
      <c r="P51" s="56"/>
      <c r="Q51" s="56"/>
      <c r="R51" s="57"/>
      <c r="S51" s="55">
        <v>1843</v>
      </c>
      <c r="T51" s="56"/>
      <c r="U51" s="56"/>
      <c r="V51" s="57"/>
      <c r="W51" s="55">
        <v>1426</v>
      </c>
      <c r="X51" s="56"/>
      <c r="Y51" s="56"/>
      <c r="Z51" s="57"/>
      <c r="AA51" s="55">
        <v>1456</v>
      </c>
      <c r="AB51" s="56"/>
      <c r="AC51" s="56"/>
      <c r="AD51" s="57"/>
    </row>
    <row r="52" spans="1:30" ht="13.5" customHeight="1" x14ac:dyDescent="0.15">
      <c r="A52" s="117" t="s">
        <v>117</v>
      </c>
      <c r="B52" s="118"/>
      <c r="C52" s="118"/>
      <c r="D52" s="118"/>
      <c r="E52" s="118"/>
      <c r="F52" s="119"/>
      <c r="G52" s="55">
        <v>8517</v>
      </c>
      <c r="H52" s="56"/>
      <c r="I52" s="56"/>
      <c r="J52" s="57"/>
      <c r="K52" s="55">
        <v>8114</v>
      </c>
      <c r="L52" s="56"/>
      <c r="M52" s="56"/>
      <c r="N52" s="57"/>
      <c r="O52" s="55">
        <v>8142</v>
      </c>
      <c r="P52" s="56"/>
      <c r="Q52" s="56"/>
      <c r="R52" s="57"/>
      <c r="S52" s="55">
        <v>6920</v>
      </c>
      <c r="T52" s="56"/>
      <c r="U52" s="56"/>
      <c r="V52" s="57"/>
      <c r="W52" s="55">
        <v>6092</v>
      </c>
      <c r="X52" s="56"/>
      <c r="Y52" s="56"/>
      <c r="Z52" s="57"/>
      <c r="AA52" s="55">
        <v>6873</v>
      </c>
      <c r="AB52" s="56"/>
      <c r="AC52" s="56"/>
      <c r="AD52" s="57"/>
    </row>
    <row r="53" spans="1:30" ht="13.5" customHeight="1" x14ac:dyDescent="0.15">
      <c r="A53" s="117" t="s">
        <v>109</v>
      </c>
      <c r="B53" s="118"/>
      <c r="C53" s="118"/>
      <c r="D53" s="118"/>
      <c r="E53" s="118"/>
      <c r="F53" s="119"/>
      <c r="G53" s="55">
        <v>2391</v>
      </c>
      <c r="H53" s="56"/>
      <c r="I53" s="56"/>
      <c r="J53" s="57"/>
      <c r="K53" s="55">
        <v>2258</v>
      </c>
      <c r="L53" s="56"/>
      <c r="M53" s="56"/>
      <c r="N53" s="57"/>
      <c r="O53" s="55">
        <v>2452</v>
      </c>
      <c r="P53" s="56"/>
      <c r="Q53" s="56"/>
      <c r="R53" s="57"/>
      <c r="S53" s="55">
        <v>1995</v>
      </c>
      <c r="T53" s="56"/>
      <c r="U53" s="56"/>
      <c r="V53" s="57"/>
      <c r="W53" s="55">
        <v>2170</v>
      </c>
      <c r="X53" s="56"/>
      <c r="Y53" s="56"/>
      <c r="Z53" s="57"/>
      <c r="AA53" s="55">
        <v>2200</v>
      </c>
      <c r="AB53" s="56"/>
      <c r="AC53" s="56"/>
      <c r="AD53" s="57"/>
    </row>
    <row r="54" spans="1:30" ht="13.5" customHeight="1" x14ac:dyDescent="0.15">
      <c r="A54" s="117" t="s">
        <v>110</v>
      </c>
      <c r="B54" s="118"/>
      <c r="C54" s="118"/>
      <c r="D54" s="118"/>
      <c r="E54" s="118"/>
      <c r="F54" s="119"/>
      <c r="G54" s="120"/>
      <c r="H54" s="121"/>
      <c r="I54" s="121"/>
      <c r="J54" s="122"/>
      <c r="K54" s="120"/>
      <c r="L54" s="121"/>
      <c r="M54" s="121"/>
      <c r="N54" s="122"/>
      <c r="O54" s="120"/>
      <c r="P54" s="121"/>
      <c r="Q54" s="121"/>
      <c r="R54" s="122"/>
      <c r="S54" s="120"/>
      <c r="T54" s="121"/>
      <c r="U54" s="121"/>
      <c r="V54" s="122"/>
      <c r="W54" s="55">
        <v>1485</v>
      </c>
      <c r="X54" s="56"/>
      <c r="Y54" s="56"/>
      <c r="Z54" s="57"/>
      <c r="AA54" s="55">
        <v>1362</v>
      </c>
      <c r="AB54" s="56"/>
      <c r="AC54" s="56"/>
      <c r="AD54" s="57"/>
    </row>
    <row r="55" spans="1:30" ht="13.5" customHeight="1" x14ac:dyDescent="0.15">
      <c r="A55" s="35" t="s">
        <v>111</v>
      </c>
      <c r="B55" s="123"/>
      <c r="C55" s="123"/>
      <c r="D55" s="123"/>
      <c r="E55" s="123"/>
      <c r="F55" s="124"/>
      <c r="G55" s="55">
        <v>20640</v>
      </c>
      <c r="H55" s="56"/>
      <c r="I55" s="56"/>
      <c r="J55" s="57"/>
      <c r="K55" s="55">
        <v>18957</v>
      </c>
      <c r="L55" s="56"/>
      <c r="M55" s="56"/>
      <c r="N55" s="57"/>
      <c r="O55" s="55">
        <v>18306</v>
      </c>
      <c r="P55" s="56"/>
      <c r="Q55" s="56"/>
      <c r="R55" s="57"/>
      <c r="S55" s="55">
        <v>14206</v>
      </c>
      <c r="T55" s="56"/>
      <c r="U55" s="56"/>
      <c r="V55" s="57"/>
      <c r="W55" s="55">
        <v>14531</v>
      </c>
      <c r="X55" s="56"/>
      <c r="Y55" s="56"/>
      <c r="Z55" s="57"/>
      <c r="AA55" s="55">
        <v>14337</v>
      </c>
      <c r="AB55" s="56"/>
      <c r="AC55" s="56"/>
      <c r="AD55" s="57"/>
    </row>
    <row r="56" spans="1:30" ht="13.5" customHeight="1" x14ac:dyDescent="0.15">
      <c r="A56" s="117" t="s">
        <v>112</v>
      </c>
      <c r="B56" s="118"/>
      <c r="C56" s="118"/>
      <c r="D56" s="118"/>
      <c r="E56" s="118"/>
      <c r="F56" s="119"/>
      <c r="G56" s="55">
        <v>333</v>
      </c>
      <c r="H56" s="56"/>
      <c r="I56" s="56"/>
      <c r="J56" s="57"/>
      <c r="K56" s="55">
        <v>817</v>
      </c>
      <c r="L56" s="56"/>
      <c r="M56" s="56"/>
      <c r="N56" s="57"/>
      <c r="O56" s="55">
        <v>1063</v>
      </c>
      <c r="P56" s="56"/>
      <c r="Q56" s="56"/>
      <c r="R56" s="57"/>
      <c r="S56" s="55">
        <v>1009</v>
      </c>
      <c r="T56" s="56"/>
      <c r="U56" s="56"/>
      <c r="V56" s="57"/>
      <c r="W56" s="55">
        <v>1099</v>
      </c>
      <c r="X56" s="56"/>
      <c r="Y56" s="56"/>
      <c r="Z56" s="57"/>
      <c r="AA56" s="55">
        <v>1014</v>
      </c>
      <c r="AB56" s="56"/>
      <c r="AC56" s="56"/>
      <c r="AD56" s="57"/>
    </row>
    <row r="57" spans="1:30" ht="13.5" customHeight="1" x14ac:dyDescent="0.15">
      <c r="A57" s="89" t="s">
        <v>113</v>
      </c>
      <c r="B57" s="90"/>
      <c r="C57" s="90"/>
      <c r="D57" s="90"/>
      <c r="E57" s="90"/>
      <c r="F57" s="91"/>
      <c r="G57" s="125"/>
      <c r="H57" s="126"/>
      <c r="I57" s="126"/>
      <c r="J57" s="127"/>
      <c r="K57" s="125"/>
      <c r="L57" s="126"/>
      <c r="M57" s="126"/>
      <c r="N57" s="127"/>
      <c r="O57" s="125"/>
      <c r="P57" s="126"/>
      <c r="Q57" s="126"/>
      <c r="R57" s="127"/>
      <c r="S57" s="55">
        <v>25</v>
      </c>
      <c r="T57" s="56"/>
      <c r="U57" s="56"/>
      <c r="V57" s="57"/>
      <c r="W57" s="55">
        <v>89</v>
      </c>
      <c r="X57" s="56"/>
      <c r="Y57" s="56"/>
      <c r="Z57" s="57"/>
      <c r="AA57" s="55">
        <v>112</v>
      </c>
      <c r="AB57" s="56"/>
      <c r="AC57" s="56"/>
      <c r="AD57" s="57"/>
    </row>
    <row r="58" spans="1:30" ht="13.5" customHeight="1" x14ac:dyDescent="0.15">
      <c r="A58" s="35" t="s">
        <v>114</v>
      </c>
      <c r="B58" s="123"/>
      <c r="C58" s="123"/>
      <c r="D58" s="123"/>
      <c r="E58" s="123"/>
      <c r="F58" s="124"/>
      <c r="G58" s="55">
        <v>20973</v>
      </c>
      <c r="H58" s="56"/>
      <c r="I58" s="56"/>
      <c r="J58" s="57"/>
      <c r="K58" s="55">
        <v>19774</v>
      </c>
      <c r="L58" s="56"/>
      <c r="M58" s="56"/>
      <c r="N58" s="57"/>
      <c r="O58" s="55">
        <v>19369</v>
      </c>
      <c r="P58" s="56"/>
      <c r="Q58" s="56"/>
      <c r="R58" s="57"/>
      <c r="S58" s="55">
        <v>15240</v>
      </c>
      <c r="T58" s="56"/>
      <c r="U58" s="56"/>
      <c r="V58" s="57"/>
      <c r="W58" s="55">
        <v>15719</v>
      </c>
      <c r="X58" s="56"/>
      <c r="Y58" s="56"/>
      <c r="Z58" s="57"/>
      <c r="AA58" s="55">
        <v>15463</v>
      </c>
      <c r="AB58" s="56"/>
      <c r="AC58" s="56"/>
      <c r="AD58" s="57"/>
    </row>
    <row r="59" spans="1:30" ht="13.5" customHeight="1" x14ac:dyDescent="0.15">
      <c r="A59" s="27" t="s">
        <v>115</v>
      </c>
      <c r="B59" s="62"/>
      <c r="C59" s="62"/>
      <c r="D59" s="62"/>
      <c r="E59" s="62"/>
      <c r="F59" s="62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</row>
    <row r="60" spans="1:30" ht="13.5" customHeight="1" x14ac:dyDescent="0.15"/>
    <row r="61" spans="1:30" ht="13.5" customHeight="1" x14ac:dyDescent="0.15"/>
  </sheetData>
  <mergeCells count="166">
    <mergeCell ref="AA57:AD57"/>
    <mergeCell ref="A58:F58"/>
    <mergeCell ref="G58:J58"/>
    <mergeCell ref="K58:N58"/>
    <mergeCell ref="O58:R58"/>
    <mergeCell ref="S58:V58"/>
    <mergeCell ref="W58:Z58"/>
    <mergeCell ref="AA58:AD58"/>
    <mergeCell ref="A57:F57"/>
    <mergeCell ref="G57:J57"/>
    <mergeCell ref="K57:N57"/>
    <mergeCell ref="O57:R57"/>
    <mergeCell ref="S57:V57"/>
    <mergeCell ref="W57:Z57"/>
    <mergeCell ref="AA55:AD55"/>
    <mergeCell ref="A56:F56"/>
    <mergeCell ref="G56:J56"/>
    <mergeCell ref="K56:N56"/>
    <mergeCell ref="O56:R56"/>
    <mergeCell ref="S56:V56"/>
    <mergeCell ref="W56:Z56"/>
    <mergeCell ref="AA56:AD56"/>
    <mergeCell ref="A55:F55"/>
    <mergeCell ref="G55:J55"/>
    <mergeCell ref="K55:N55"/>
    <mergeCell ref="O55:R55"/>
    <mergeCell ref="S55:V55"/>
    <mergeCell ref="W55:Z55"/>
    <mergeCell ref="AA53:AD53"/>
    <mergeCell ref="A54:F54"/>
    <mergeCell ref="G54:J54"/>
    <mergeCell ref="K54:N54"/>
    <mergeCell ref="O54:R54"/>
    <mergeCell ref="S54:V54"/>
    <mergeCell ref="W54:Z54"/>
    <mergeCell ref="AA54:AD54"/>
    <mergeCell ref="A53:F53"/>
    <mergeCell ref="G53:J53"/>
    <mergeCell ref="K53:N53"/>
    <mergeCell ref="O53:R53"/>
    <mergeCell ref="S53:V53"/>
    <mergeCell ref="W53:Z53"/>
    <mergeCell ref="AA51:AD51"/>
    <mergeCell ref="A52:F52"/>
    <mergeCell ref="G52:J52"/>
    <mergeCell ref="K52:N52"/>
    <mergeCell ref="O52:R52"/>
    <mergeCell ref="S52:V52"/>
    <mergeCell ref="W52:Z52"/>
    <mergeCell ref="AA52:AD52"/>
    <mergeCell ref="A51:F51"/>
    <mergeCell ref="G51:J51"/>
    <mergeCell ref="K51:N51"/>
    <mergeCell ref="O51:R51"/>
    <mergeCell ref="S51:V51"/>
    <mergeCell ref="W51:Z51"/>
    <mergeCell ref="AA49:AD49"/>
    <mergeCell ref="A50:F50"/>
    <mergeCell ref="G50:J50"/>
    <mergeCell ref="K50:N50"/>
    <mergeCell ref="O50:R50"/>
    <mergeCell ref="S50:V50"/>
    <mergeCell ref="W50:Z50"/>
    <mergeCell ref="AA50:AD50"/>
    <mergeCell ref="A49:F49"/>
    <mergeCell ref="G49:J49"/>
    <mergeCell ref="K49:N49"/>
    <mergeCell ref="O49:R49"/>
    <mergeCell ref="S49:V49"/>
    <mergeCell ref="W49:Z49"/>
    <mergeCell ref="Z44:AD44"/>
    <mergeCell ref="A48:F48"/>
    <mergeCell ref="G48:J48"/>
    <mergeCell ref="K48:N48"/>
    <mergeCell ref="O48:R48"/>
    <mergeCell ref="S48:V48"/>
    <mergeCell ref="W48:Z48"/>
    <mergeCell ref="AA48:AD48"/>
    <mergeCell ref="A44:D44"/>
    <mergeCell ref="E44:G44"/>
    <mergeCell ref="H44:K44"/>
    <mergeCell ref="L44:O44"/>
    <mergeCell ref="P44:T44"/>
    <mergeCell ref="U44:Y44"/>
    <mergeCell ref="A40:AD40"/>
    <mergeCell ref="A41:D43"/>
    <mergeCell ref="E41:G43"/>
    <mergeCell ref="H41:O41"/>
    <mergeCell ref="P41:T43"/>
    <mergeCell ref="U41:Y43"/>
    <mergeCell ref="Z41:AD43"/>
    <mergeCell ref="H42:O42"/>
    <mergeCell ref="H43:K43"/>
    <mergeCell ref="L43:O43"/>
    <mergeCell ref="AA13:AD13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G12:J12"/>
    <mergeCell ref="K12:N12"/>
    <mergeCell ref="O12:R12"/>
    <mergeCell ref="S12:V12"/>
    <mergeCell ref="W12:Z12"/>
    <mergeCell ref="AA12:AD12"/>
    <mergeCell ref="AA10:AD10"/>
    <mergeCell ref="A11:C13"/>
    <mergeCell ref="D11:F11"/>
    <mergeCell ref="G11:J11"/>
    <mergeCell ref="K11:N11"/>
    <mergeCell ref="O11:R11"/>
    <mergeCell ref="S11:V11"/>
    <mergeCell ref="W11:Z11"/>
    <mergeCell ref="AA11:AD11"/>
    <mergeCell ref="D12:F12"/>
    <mergeCell ref="A10:F10"/>
    <mergeCell ref="G10:J10"/>
    <mergeCell ref="K10:N10"/>
    <mergeCell ref="O10:R10"/>
    <mergeCell ref="S10:V10"/>
    <mergeCell ref="W10:Z10"/>
    <mergeCell ref="AA7:AD7"/>
    <mergeCell ref="A8:F8"/>
    <mergeCell ref="G8:J8"/>
    <mergeCell ref="K8:N8"/>
    <mergeCell ref="O8:R8"/>
    <mergeCell ref="S8:V8"/>
    <mergeCell ref="W8:Z8"/>
    <mergeCell ref="AA8:AD8"/>
    <mergeCell ref="D7:F7"/>
    <mergeCell ref="G7:J7"/>
    <mergeCell ref="K7:N7"/>
    <mergeCell ref="O7:R7"/>
    <mergeCell ref="S7:V7"/>
    <mergeCell ref="W7:Z7"/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2024-03-15T04:46:21Z</dcterms:created>
  <dcterms:modified xsi:type="dcterms:W3CDTF">2024-03-15T04:47:52Z</dcterms:modified>
</cp:coreProperties>
</file>