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  <definedName name="_xlnm.Print_Area" localSheetId="3">'20'!$A$1:$AB$57</definedName>
  </definedNames>
  <calcPr calcId="162913"/>
</workbook>
</file>

<file path=xl/calcChain.xml><?xml version="1.0" encoding="utf-8"?>
<calcChain xmlns="http://schemas.openxmlformats.org/spreadsheetml/2006/main">
  <c r="M6" i="19" l="1"/>
  <c r="O23" i="19" l="1"/>
  <c r="N23" i="19"/>
  <c r="M23" i="19"/>
  <c r="O22" i="19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O10" i="19"/>
  <c r="N10" i="19"/>
  <c r="M10" i="19"/>
  <c r="O9" i="19"/>
  <c r="N9" i="19"/>
  <c r="M9" i="19"/>
  <c r="O8" i="19"/>
  <c r="N8" i="19"/>
  <c r="M8" i="19"/>
  <c r="O7" i="19"/>
  <c r="N7" i="19"/>
  <c r="M7" i="19"/>
  <c r="O6" i="19"/>
  <c r="N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  <c r="AG5" i="20"/>
  <c r="AF5" i="20"/>
</calcChain>
</file>

<file path=xl/sharedStrings.xml><?xml version="1.0" encoding="utf-8"?>
<sst xmlns="http://schemas.openxmlformats.org/spreadsheetml/2006/main" count="232" uniqueCount="187">
  <si>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</si>
  <si>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</si>
  <si>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</si>
  <si>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</si>
  <si>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</si>
  <si>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</si>
  <si>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</si>
  <si>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</si>
  <si>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</si>
  <si>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</si>
  <si>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</si>
  <si>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</si>
  <si>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</si>
  <si>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</si>
  <si>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</si>
  <si>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</si>
  <si>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</si>
  <si>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平成19年度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</si>
  <si>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</si>
  <si>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</si>
  <si>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</si>
  <si>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</si>
  <si>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</si>
  <si>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</si>
  <si>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</si>
  <si>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</si>
  <si>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</si>
  <si>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</si>
  <si>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</si>
  <si>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</si>
  <si>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</si>
  <si>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</si>
  <si>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</si>
  <si>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</si>
  <si>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</si>
  <si>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</si>
  <si>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</si>
  <si>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</si>
  <si>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</si>
  <si>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</si>
  <si>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</si>
  <si>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</si>
  <si>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</si>
  <si>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</si>
  <si>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</si>
  <si>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</si>
  <si>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</si>
  <si>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</si>
  <si>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</si>
  <si>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</si>
  <si>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</si>
  <si>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</si>
  <si>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</si>
  <si>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</si>
  <si>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</si>
  <si>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</si>
  <si>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</si>
  <si>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</si>
  <si>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</si>
  <si>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</si>
  <si>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</si>
  <si>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</si>
  <si>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</si>
  <si>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</si>
  <si>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</si>
  <si>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</si>
  <si>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</si>
  <si>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</si>
  <si>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</si>
  <si>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</si>
  <si>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</si>
  <si>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</si>
  <si>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</si>
  <si>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</si>
  <si>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</si>
  <si>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</si>
  <si>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</si>
  <si>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</si>
  <si>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</si>
  <si>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</si>
  <si>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</si>
  <si>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</si>
  <si>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</si>
  <si>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</si>
  <si>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</si>
  <si>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</si>
  <si>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</si>
  <si>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</si>
  <si>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</si>
  <si>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</si>
  <si>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</si>
  <si>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</si>
  <si>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</si>
  <si>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</si>
  <si>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</si>
  <si>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</si>
  <si>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</si>
  <si>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</si>
  <si>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</si>
  <si>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</si>
  <si>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</si>
  <si>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</si>
  <si>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</si>
  <si>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</si>
  <si>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</si>
  <si>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</si>
  <si>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</si>
  <si>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</si>
  <si>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</si>
  <si>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</si>
  <si>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</si>
  <si>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</si>
  <si>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</si>
  <si>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</si>
  <si>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</si>
  <si>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</si>
  <si>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</si>
  <si>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</si>
  <si>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</si>
  <si>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</si>
  <si>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</si>
  <si>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</si>
  <si>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14年度</t>
    <rPh sb="2" eb="4">
      <t>ネンド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</si>
  <si>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</si>
  <si>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</si>
  <si>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</si>
  <si>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</si>
  <si>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</si>
  <si>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</si>
  <si>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</si>
  <si>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</si>
  <si>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</si>
  <si>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</si>
  <si>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</si>
  <si>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</si>
  <si>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</si>
  <si>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</si>
  <si>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</si>
  <si>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</si>
  <si>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</si>
  <si>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</si>
  <si>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</si>
  <si>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</si>
  <si>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</si>
  <si>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</si>
  <si>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</si>
  <si>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</si>
  <si>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</si>
  <si>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</si>
  <si>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</si>
  <si>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</si>
  <si>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</si>
  <si>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</si>
  <si>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</si>
  <si>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</si>
  <si>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</si>
  <si>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</si>
  <si>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</si>
  <si>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</si>
  <si>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</si>
  <si>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</si>
  <si>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</si>
  <si>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</si>
  <si>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</si>
  <si>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</si>
  <si>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平成29年度</t>
    <rPh sb="0" eb="2">
      <t>ヘイセイ</t>
    </rPh>
    <rPh sb="4" eb="6">
      <t>ネンド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</si>
  <si>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</si>
  <si>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t>30年</t>
    <rPh sb="2" eb="3">
      <t>ネン</t>
    </rPh>
    <phoneticPr fontId="1"/>
  </si>
  <si>
    <t>29年度</t>
    <rPh sb="2" eb="4">
      <t>ネンド</t>
    </rPh>
    <phoneticPr fontId="1"/>
  </si>
  <si>
    <t>平成30年度</t>
    <rPh sb="0" eb="2">
      <t>ヘイセイ</t>
    </rPh>
    <rPh sb="4" eb="6">
      <t>ネンド</t>
    </rPh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</si>
  <si>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</si>
  <si>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</si>
  <si>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</si>
  <si>
    <t>（休診中の施設は除く）</t>
    <rPh sb="1" eb="4">
      <t>キュウシンチュウ</t>
    </rPh>
    <rPh sb="5" eb="7">
      <t>シセツ</t>
    </rPh>
    <rPh sb="8" eb="9">
      <t>ノゾ</t>
    </rPh>
    <phoneticPr fontId="1"/>
  </si>
  <si>
    <t>30年度</t>
    <rPh sb="2" eb="4">
      <t>ネンド</t>
    </rPh>
    <phoneticPr fontId="1"/>
  </si>
  <si>
    <t>平成31年4月改築</t>
    <rPh sb="0" eb="2">
      <t>ヘイセイ</t>
    </rPh>
    <rPh sb="4" eb="5">
      <t>ネン</t>
    </rPh>
    <rPh sb="6" eb="7">
      <t>ガツ</t>
    </rPh>
    <rPh sb="7" eb="9">
      <t>カイチク</t>
    </rPh>
    <phoneticPr fontId="1"/>
  </si>
  <si>
    <t>令和2年4月1日現在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</si>
  <si>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保護率(人口千対)は「被保護実人員(令和2年10月1日)」÷「平成27年国勢調査人口」×1,000で算出</t>
    <rPh sb="11" eb="12">
      <t>ヒ</t>
    </rPh>
    <rPh sb="18" eb="20">
      <t>レイワ</t>
    </rPh>
    <phoneticPr fontId="1"/>
  </si>
  <si>
    <t>令和元</t>
    <rPh sb="0" eb="2">
      <t>レイワ</t>
    </rPh>
    <rPh sb="2" eb="3">
      <t>ガン</t>
    </rPh>
    <phoneticPr fontId="1"/>
  </si>
  <si>
    <t>R元年度</t>
    <rPh sb="1" eb="3">
      <t>ガンネン</t>
    </rPh>
    <rPh sb="3" eb="4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</si>
  <si>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</si>
  <si>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H28年度</t>
    <rPh sb="3" eb="4">
      <t>ネン</t>
    </rPh>
    <rPh sb="4" eb="5">
      <t>ド</t>
    </rPh>
    <phoneticPr fontId="1"/>
  </si>
  <si>
    <t>R元年度</t>
    <rPh sb="1" eb="3">
      <t>ガンネン</t>
    </rPh>
    <rPh sb="3" eb="4">
      <t>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</si>
  <si>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</si>
  <si>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平成19年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</si>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</sst>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4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3" fontId="0" fillId="0" borderId="1" xfId="0" applyNumberForma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3" fontId="0" fillId="0" borderId="1" xfId="0" applyNumberForma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6" fillId="0" borderId="0" xfId="0" applyFont="1" applyBorder="1" applyAlignment="1">
      <alignment horizontal="right" shrinkToFi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shrinkToFit="1"/>
    </xf>
    <xf numFmtId="0" fontId="6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9" xfId="0" applyFont="1" applyBorder="1" applyAlignment="1"/>
    <xf numFmtId="0" fontId="13" fillId="0" borderId="0" xfId="0" applyFont="1"/>
    <xf numFmtId="0" fontId="6" fillId="0" borderId="0" xfId="0" applyFont="1"/>
    <xf numFmtId="3" fontId="6" fillId="0" borderId="5" xfId="0" applyNumberFormat="1" applyFont="1" applyBorder="1" applyAlignment="1">
      <alignment horizontal="right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right" vertical="center" shrinkToFit="1"/>
    </xf>
    <xf numFmtId="0" fontId="6" fillId="3" borderId="6" xfId="0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right" vertical="center" shrinkToFit="1"/>
    </xf>
    <xf numFmtId="0" fontId="6" fillId="3" borderId="5" xfId="0" applyFont="1" applyFill="1" applyBorder="1" applyAlignment="1">
      <alignment shrinkToFit="1"/>
    </xf>
    <xf numFmtId="0" fontId="6" fillId="3" borderId="6" xfId="0" applyFont="1" applyFill="1" applyBorder="1" applyAlignment="1">
      <alignment shrinkToFit="1"/>
    </xf>
    <xf numFmtId="3" fontId="6" fillId="3" borderId="5" xfId="0" applyNumberFormat="1" applyFont="1" applyFill="1" applyBorder="1" applyAlignment="1">
      <alignment horizontal="right" shrinkToFit="1"/>
    </xf>
    <xf numFmtId="3" fontId="6" fillId="3" borderId="6" xfId="0" applyNumberFormat="1" applyFont="1" applyFill="1" applyBorder="1" applyAlignment="1">
      <alignment horizontal="right" shrinkToFit="1"/>
    </xf>
    <xf numFmtId="3" fontId="6" fillId="3" borderId="7" xfId="0" applyNumberFormat="1" applyFont="1" applyFill="1" applyBorder="1" applyAlignment="1">
      <alignment horizontal="right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3" fontId="6" fillId="0" borderId="6" xfId="0" applyNumberFormat="1" applyFont="1" applyBorder="1" applyAlignment="1">
      <alignment horizontal="right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H14年度</c:v>
                </c:pt>
                <c:pt idx="1">
                  <c:v>15年度</c:v>
                </c:pt>
                <c:pt idx="2">
                  <c:v>16年度</c:v>
                </c:pt>
                <c:pt idx="3">
                  <c:v>17年度</c:v>
                </c:pt>
                <c:pt idx="4">
                  <c:v>18年度</c:v>
                </c:pt>
                <c:pt idx="5">
                  <c:v>19年度</c:v>
                </c:pt>
                <c:pt idx="6">
                  <c:v>20年度</c:v>
                </c:pt>
                <c:pt idx="7">
                  <c:v>21年度</c:v>
                </c:pt>
                <c:pt idx="8">
                  <c:v>22年度</c:v>
                </c:pt>
                <c:pt idx="9">
                  <c:v>23年度</c:v>
                </c:pt>
                <c:pt idx="10">
                  <c:v>24年度</c:v>
                </c:pt>
                <c:pt idx="11">
                  <c:v>25年度</c:v>
                </c:pt>
                <c:pt idx="12">
                  <c:v>26年度</c:v>
                </c:pt>
                <c:pt idx="13">
                  <c:v>27年度</c:v>
                </c:pt>
                <c:pt idx="14">
                  <c:v>28年度</c:v>
                </c:pt>
                <c:pt idx="15">
                  <c:v>29年度</c:v>
                </c:pt>
                <c:pt idx="16">
                  <c:v>30年度</c:v>
                </c:pt>
                <c:pt idx="17">
                  <c:v>R元年度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34523</c:v>
                </c:pt>
                <c:pt idx="1">
                  <c:v>37021</c:v>
                </c:pt>
                <c:pt idx="2">
                  <c:v>37163</c:v>
                </c:pt>
                <c:pt idx="3">
                  <c:v>39421</c:v>
                </c:pt>
                <c:pt idx="4">
                  <c:v>44619</c:v>
                </c:pt>
                <c:pt idx="5">
                  <c:v>45086</c:v>
                </c:pt>
                <c:pt idx="6">
                  <c:v>25039</c:v>
                </c:pt>
                <c:pt idx="7">
                  <c:v>24687</c:v>
                </c:pt>
                <c:pt idx="8">
                  <c:v>25216</c:v>
                </c:pt>
                <c:pt idx="9">
                  <c:v>24415</c:v>
                </c:pt>
                <c:pt idx="10">
                  <c:v>24219</c:v>
                </c:pt>
                <c:pt idx="11">
                  <c:v>23924</c:v>
                </c:pt>
                <c:pt idx="12">
                  <c:v>24362</c:v>
                </c:pt>
                <c:pt idx="13">
                  <c:v>24161</c:v>
                </c:pt>
                <c:pt idx="14">
                  <c:v>23807</c:v>
                </c:pt>
                <c:pt idx="15">
                  <c:v>23288</c:v>
                </c:pt>
                <c:pt idx="16">
                  <c:v>23686</c:v>
                </c:pt>
                <c:pt idx="17">
                  <c:v>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181248"/>
        <c:axId val="9617894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H14年度</c:v>
                </c:pt>
                <c:pt idx="1">
                  <c:v>15年度</c:v>
                </c:pt>
                <c:pt idx="2">
                  <c:v>16年度</c:v>
                </c:pt>
                <c:pt idx="3">
                  <c:v>17年度</c:v>
                </c:pt>
                <c:pt idx="4">
                  <c:v>18年度</c:v>
                </c:pt>
                <c:pt idx="5">
                  <c:v>19年度</c:v>
                </c:pt>
                <c:pt idx="6">
                  <c:v>20年度</c:v>
                </c:pt>
                <c:pt idx="7">
                  <c:v>21年度</c:v>
                </c:pt>
                <c:pt idx="8">
                  <c:v>22年度</c:v>
                </c:pt>
                <c:pt idx="9">
                  <c:v>23年度</c:v>
                </c:pt>
                <c:pt idx="10">
                  <c:v>24年度</c:v>
                </c:pt>
                <c:pt idx="11">
                  <c:v>25年度</c:v>
                </c:pt>
                <c:pt idx="12">
                  <c:v>26年度</c:v>
                </c:pt>
                <c:pt idx="13">
                  <c:v>27年度</c:v>
                </c:pt>
                <c:pt idx="14">
                  <c:v>28年度</c:v>
                </c:pt>
                <c:pt idx="15">
                  <c:v>29年度</c:v>
                </c:pt>
                <c:pt idx="16">
                  <c:v>30年度</c:v>
                </c:pt>
                <c:pt idx="17">
                  <c:v>R元年度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611391176</c:v>
                </c:pt>
                <c:pt idx="1">
                  <c:v>698744791</c:v>
                </c:pt>
                <c:pt idx="2">
                  <c:v>645204872</c:v>
                </c:pt>
                <c:pt idx="3">
                  <c:v>707935816</c:v>
                </c:pt>
                <c:pt idx="4">
                  <c:v>783789066</c:v>
                </c:pt>
                <c:pt idx="5">
                  <c:v>831772612</c:v>
                </c:pt>
                <c:pt idx="6">
                  <c:v>313507929</c:v>
                </c:pt>
                <c:pt idx="7">
                  <c:v>332235356</c:v>
                </c:pt>
                <c:pt idx="8">
                  <c:v>388164245</c:v>
                </c:pt>
                <c:pt idx="9">
                  <c:v>346216799</c:v>
                </c:pt>
                <c:pt idx="10">
                  <c:v>393120495</c:v>
                </c:pt>
                <c:pt idx="11">
                  <c:v>365967102</c:v>
                </c:pt>
                <c:pt idx="12">
                  <c:v>373789315</c:v>
                </c:pt>
                <c:pt idx="13">
                  <c:v>384844347</c:v>
                </c:pt>
                <c:pt idx="14">
                  <c:v>350478425</c:v>
                </c:pt>
                <c:pt idx="15">
                  <c:v>378892441</c:v>
                </c:pt>
                <c:pt idx="16">
                  <c:v>374957549</c:v>
                </c:pt>
                <c:pt idx="17">
                  <c:v>340904435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9440"/>
        <c:axId val="96187136"/>
      </c:lineChart>
      <c:valAx>
        <c:axId val="9617894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1248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18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789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6187136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9440"/>
        <c:crosses val="max"/>
        <c:crossBetween val="between"/>
        <c:majorUnit val="200000000"/>
        <c:dispUnits>
          <c:builtInUnit val="hundredMillions"/>
        </c:dispUnits>
      </c:valAx>
      <c:catAx>
        <c:axId val="96189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18713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R元年度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373</c:v>
                </c:pt>
                <c:pt idx="1">
                  <c:v>371</c:v>
                </c:pt>
                <c:pt idx="2" formatCode="#,##0">
                  <c:v>400</c:v>
                </c:pt>
                <c:pt idx="3" formatCode="#,##0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R元年度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2733</c:v>
                </c:pt>
                <c:pt idx="1">
                  <c:v>2790</c:v>
                </c:pt>
                <c:pt idx="2" formatCode="#,##0">
                  <c:v>2910</c:v>
                </c:pt>
                <c:pt idx="3" formatCode="#,##0">
                  <c:v>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H28年度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R元年度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1301</c:v>
                </c:pt>
                <c:pt idx="1">
                  <c:v>1259</c:v>
                </c:pt>
                <c:pt idx="2" formatCode="#,##0">
                  <c:v>1279</c:v>
                </c:pt>
                <c:pt idx="3" formatCode="#,##0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catAx>
        <c:axId val="994688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70720"/>
        <c:crosses val="autoZero"/>
        <c:auto val="1"/>
        <c:lblAlgn val="ctr"/>
        <c:lblOffset val="100"/>
        <c:noMultiLvlLbl val="0"/>
      </c:catAx>
      <c:valAx>
        <c:axId val="9947072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8800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H28年度</c:v>
                </c:pt>
                <c:pt idx="1">
                  <c:v>29年度</c:v>
                </c:pt>
                <c:pt idx="2">
                  <c:v>30年度</c:v>
                </c:pt>
                <c:pt idx="3">
                  <c:v>R元年度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713283497</c:v>
                </c:pt>
                <c:pt idx="1">
                  <c:v>711900241</c:v>
                </c:pt>
                <c:pt idx="2" formatCode="#,##0">
                  <c:v>739465374</c:v>
                </c:pt>
                <c:pt idx="3" formatCode="#,##0">
                  <c:v>744199159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08224"/>
        <c:axId val="99509760"/>
      </c:barChart>
      <c:catAx>
        <c:axId val="99508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9760"/>
        <c:crosses val="autoZero"/>
        <c:auto val="1"/>
        <c:lblAlgn val="ctr"/>
        <c:lblOffset val="100"/>
        <c:noMultiLvlLbl val="0"/>
      </c:catAx>
      <c:valAx>
        <c:axId val="99509760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822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view="pageBreakPreview" zoomScaleNormal="100" zoomScaleSheetLayoutView="100" workbookViewId="0">
      <selection sqref="A1:AA2"/>
    </sheetView>
  </sheetViews>
  <sheetFormatPr defaultColWidth="3" defaultRowHeight="13.5"/>
  <cols>
    <col min="1" max="26" width="3.25" customWidth="1"/>
    <col min="27" max="27" width="4.125" customWidth="1"/>
    <col min="28" max="28" width="3.25" customWidth="1"/>
  </cols>
  <sheetData>
    <row r="1" spans="1:34" ht="13.5" customHeight="1">
      <c r="A1" s="78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40"/>
      <c r="AC1" s="41"/>
      <c r="AD1" s="31"/>
      <c r="AE1" s="18"/>
      <c r="AF1" s="18"/>
      <c r="AG1" s="18"/>
      <c r="AH1" s="18"/>
    </row>
    <row r="2" spans="1:34" ht="13.5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40"/>
      <c r="AC2" s="40"/>
      <c r="AD2" s="31"/>
      <c r="AE2" s="18"/>
      <c r="AF2" s="18"/>
      <c r="AG2" s="18"/>
      <c r="AH2" s="18"/>
    </row>
    <row r="3" spans="1:34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1"/>
      <c r="AC3" s="31"/>
      <c r="AD3" s="31"/>
      <c r="AE3" s="18"/>
      <c r="AF3" s="18"/>
      <c r="AG3" s="18"/>
      <c r="AH3" s="18"/>
    </row>
    <row r="4" spans="1:34" ht="13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1"/>
      <c r="AC4" s="31"/>
      <c r="AD4" s="31"/>
      <c r="AE4" s="18"/>
      <c r="AF4" s="18"/>
      <c r="AG4" s="18"/>
      <c r="AH4" s="18"/>
    </row>
    <row r="5" spans="1:34" ht="14.25" customHeight="1">
      <c r="A5" s="11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31"/>
      <c r="AC5" s="31"/>
      <c r="AD5" s="31"/>
      <c r="AE5" s="18"/>
      <c r="AF5" s="18"/>
      <c r="AG5" s="18"/>
      <c r="AH5" s="18"/>
    </row>
    <row r="6" spans="1:34" ht="13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3"/>
      <c r="V6" s="9"/>
      <c r="W6" s="9"/>
      <c r="X6" s="9"/>
      <c r="Y6" s="9"/>
      <c r="Z6" s="9"/>
      <c r="AA6" s="9"/>
      <c r="AB6" s="5"/>
      <c r="AC6" s="5"/>
      <c r="AD6" s="18"/>
      <c r="AE6" s="32"/>
      <c r="AF6" s="32"/>
      <c r="AG6" s="32"/>
      <c r="AH6" s="32"/>
    </row>
    <row r="7" spans="1:34" ht="16.5" customHeight="1">
      <c r="A7" s="88" t="s">
        <v>1</v>
      </c>
      <c r="B7" s="89"/>
      <c r="C7" s="89"/>
      <c r="D7" s="89"/>
      <c r="E7" s="89"/>
      <c r="F7" s="89"/>
      <c r="G7" s="88" t="s">
        <v>23</v>
      </c>
      <c r="H7" s="89"/>
      <c r="I7" s="89"/>
      <c r="J7" s="89"/>
      <c r="K7" s="88" t="s">
        <v>24</v>
      </c>
      <c r="L7" s="89"/>
      <c r="M7" s="89"/>
      <c r="N7" s="90"/>
      <c r="O7" s="178" t="s">
        <v>25</v>
      </c>
      <c r="P7" s="179"/>
      <c r="Q7" s="179"/>
      <c r="R7" s="180"/>
      <c r="S7" s="88" t="s">
        <v>20</v>
      </c>
      <c r="T7" s="89"/>
      <c r="U7" s="89"/>
      <c r="V7" s="89"/>
      <c r="W7" s="89"/>
      <c r="X7" s="89"/>
      <c r="Y7" s="89"/>
      <c r="Z7" s="89"/>
      <c r="AA7" s="90"/>
      <c r="AB7" s="22"/>
      <c r="AC7" s="22"/>
      <c r="AD7" s="32"/>
      <c r="AE7" s="18"/>
      <c r="AF7" s="32"/>
      <c r="AG7" s="32"/>
      <c r="AH7" s="32"/>
    </row>
    <row r="8" spans="1:34" ht="16.5" customHeight="1">
      <c r="A8" s="181" t="s">
        <v>26</v>
      </c>
      <c r="B8" s="182"/>
      <c r="C8" s="182"/>
      <c r="D8" s="182"/>
      <c r="E8" s="182"/>
      <c r="F8" s="182"/>
      <c r="G8" s="183" t="s">
        <v>27</v>
      </c>
      <c r="H8" s="184"/>
      <c r="I8" s="184"/>
      <c r="J8" s="184"/>
      <c r="K8" s="107">
        <v>130</v>
      </c>
      <c r="L8" s="108"/>
      <c r="M8" s="108"/>
      <c r="N8" s="109"/>
      <c r="O8" s="107">
        <v>92</v>
      </c>
      <c r="P8" s="108"/>
      <c r="Q8" s="108"/>
      <c r="R8" s="109"/>
      <c r="S8" s="185"/>
      <c r="T8" s="186"/>
      <c r="U8" s="186"/>
      <c r="V8" s="186"/>
      <c r="W8" s="186"/>
      <c r="X8" s="186"/>
      <c r="Y8" s="186"/>
      <c r="Z8" s="186"/>
      <c r="AA8" s="187"/>
      <c r="AB8" s="22"/>
      <c r="AC8" s="22"/>
      <c r="AD8" s="32"/>
      <c r="AE8" s="32"/>
      <c r="AF8" s="32"/>
      <c r="AG8" s="32"/>
      <c r="AH8" s="32"/>
    </row>
    <row r="9" spans="1:34" ht="16.5" customHeight="1">
      <c r="A9" s="91" t="s">
        <v>28</v>
      </c>
      <c r="B9" s="92"/>
      <c r="C9" s="92"/>
      <c r="D9" s="92"/>
      <c r="E9" s="92"/>
      <c r="F9" s="92"/>
      <c r="G9" s="76" t="s">
        <v>29</v>
      </c>
      <c r="H9" s="173"/>
      <c r="I9" s="173"/>
      <c r="J9" s="173"/>
      <c r="K9" s="171">
        <v>60</v>
      </c>
      <c r="L9" s="174"/>
      <c r="M9" s="174"/>
      <c r="N9" s="172"/>
      <c r="O9" s="171">
        <v>36</v>
      </c>
      <c r="P9" s="174"/>
      <c r="Q9" s="174"/>
      <c r="R9" s="172"/>
      <c r="S9" s="76"/>
      <c r="T9" s="173"/>
      <c r="U9" s="173"/>
      <c r="V9" s="173"/>
      <c r="W9" s="173"/>
      <c r="X9" s="173"/>
      <c r="Y9" s="173"/>
      <c r="Z9" s="173"/>
      <c r="AA9" s="77"/>
      <c r="AB9" s="32"/>
      <c r="AC9" s="32"/>
      <c r="AD9" s="32"/>
      <c r="AE9" s="32"/>
      <c r="AF9" s="32"/>
      <c r="AG9" s="32"/>
      <c r="AH9" s="32"/>
    </row>
    <row r="10" spans="1:34" ht="16.5" customHeight="1">
      <c r="A10" s="91" t="s">
        <v>30</v>
      </c>
      <c r="B10" s="92"/>
      <c r="C10" s="92"/>
      <c r="D10" s="92"/>
      <c r="E10" s="92"/>
      <c r="F10" s="92"/>
      <c r="G10" s="76" t="s">
        <v>31</v>
      </c>
      <c r="H10" s="173"/>
      <c r="I10" s="173"/>
      <c r="J10" s="173"/>
      <c r="K10" s="171">
        <v>45</v>
      </c>
      <c r="L10" s="174"/>
      <c r="M10" s="174"/>
      <c r="N10" s="172"/>
      <c r="O10" s="171">
        <v>27</v>
      </c>
      <c r="P10" s="174"/>
      <c r="Q10" s="174"/>
      <c r="R10" s="172"/>
      <c r="S10" s="76"/>
      <c r="T10" s="173"/>
      <c r="U10" s="173"/>
      <c r="V10" s="173"/>
      <c r="W10" s="173"/>
      <c r="X10" s="173"/>
      <c r="Y10" s="173"/>
      <c r="Z10" s="173"/>
      <c r="AA10" s="77"/>
      <c r="AB10" s="32"/>
      <c r="AC10" s="32"/>
      <c r="AD10" s="32"/>
      <c r="AE10" s="32"/>
      <c r="AF10" s="32"/>
      <c r="AG10" s="32"/>
      <c r="AH10" s="32"/>
    </row>
    <row r="11" spans="1:34" ht="16.5" customHeight="1">
      <c r="A11" s="91" t="s">
        <v>32</v>
      </c>
      <c r="B11" s="92"/>
      <c r="C11" s="92"/>
      <c r="D11" s="92"/>
      <c r="E11" s="92"/>
      <c r="F11" s="92"/>
      <c r="G11" s="76" t="s">
        <v>33</v>
      </c>
      <c r="H11" s="173"/>
      <c r="I11" s="173"/>
      <c r="J11" s="173"/>
      <c r="K11" s="171">
        <v>20</v>
      </c>
      <c r="L11" s="174"/>
      <c r="M11" s="174"/>
      <c r="N11" s="172"/>
      <c r="O11" s="171">
        <v>7</v>
      </c>
      <c r="P11" s="174"/>
      <c r="Q11" s="174"/>
      <c r="R11" s="172"/>
      <c r="S11" s="175" t="s">
        <v>175</v>
      </c>
      <c r="T11" s="176"/>
      <c r="U11" s="176"/>
      <c r="V11" s="176"/>
      <c r="W11" s="176"/>
      <c r="X11" s="176"/>
      <c r="Y11" s="176"/>
      <c r="Z11" s="176"/>
      <c r="AA11" s="177"/>
      <c r="AB11" s="32"/>
      <c r="AC11" s="32"/>
      <c r="AD11" s="32"/>
      <c r="AE11" s="32"/>
      <c r="AF11" s="32"/>
      <c r="AG11" s="32"/>
      <c r="AH11" s="18"/>
    </row>
    <row r="12" spans="1:34" ht="16.5" customHeight="1">
      <c r="A12" s="91" t="s">
        <v>34</v>
      </c>
      <c r="B12" s="92"/>
      <c r="C12" s="92"/>
      <c r="D12" s="92"/>
      <c r="E12" s="92"/>
      <c r="F12" s="92"/>
      <c r="G12" s="76" t="s">
        <v>35</v>
      </c>
      <c r="H12" s="173"/>
      <c r="I12" s="173"/>
      <c r="J12" s="173"/>
      <c r="K12" s="171">
        <v>30</v>
      </c>
      <c r="L12" s="174"/>
      <c r="M12" s="174"/>
      <c r="N12" s="172"/>
      <c r="O12" s="171">
        <v>8</v>
      </c>
      <c r="P12" s="174"/>
      <c r="Q12" s="174"/>
      <c r="R12" s="172"/>
      <c r="S12" s="76"/>
      <c r="T12" s="173"/>
      <c r="U12" s="173"/>
      <c r="V12" s="173"/>
      <c r="W12" s="173"/>
      <c r="X12" s="173"/>
      <c r="Y12" s="173"/>
      <c r="Z12" s="173"/>
      <c r="AA12" s="77"/>
      <c r="AB12" s="32"/>
      <c r="AC12" s="32"/>
      <c r="AD12" s="32"/>
      <c r="AE12" s="32"/>
      <c r="AF12" s="32"/>
      <c r="AG12" s="32"/>
      <c r="AH12" s="32"/>
    </row>
    <row r="13" spans="1:34" ht="16.5" customHeight="1">
      <c r="A13" s="91" t="s">
        <v>36</v>
      </c>
      <c r="B13" s="92"/>
      <c r="C13" s="92"/>
      <c r="D13" s="92"/>
      <c r="E13" s="92"/>
      <c r="F13" s="92"/>
      <c r="G13" s="76" t="s">
        <v>37</v>
      </c>
      <c r="H13" s="173"/>
      <c r="I13" s="173"/>
      <c r="J13" s="173"/>
      <c r="K13" s="171">
        <v>40</v>
      </c>
      <c r="L13" s="174"/>
      <c r="M13" s="174"/>
      <c r="N13" s="172"/>
      <c r="O13" s="171">
        <v>15</v>
      </c>
      <c r="P13" s="174"/>
      <c r="Q13" s="174"/>
      <c r="R13" s="172"/>
      <c r="S13" s="76"/>
      <c r="T13" s="173"/>
      <c r="U13" s="173"/>
      <c r="V13" s="173"/>
      <c r="W13" s="173"/>
      <c r="X13" s="173"/>
      <c r="Y13" s="173"/>
      <c r="Z13" s="173"/>
      <c r="AA13" s="77"/>
      <c r="AB13" s="32"/>
      <c r="AC13" s="32"/>
      <c r="AD13" s="32"/>
      <c r="AE13" s="32"/>
      <c r="AF13" s="32"/>
      <c r="AG13" s="32"/>
      <c r="AH13" s="32"/>
    </row>
    <row r="14" spans="1:34" ht="13.5" customHeight="1">
      <c r="A14" s="15"/>
      <c r="B14" s="15"/>
      <c r="C14" s="15"/>
      <c r="D14" s="15"/>
      <c r="E14" s="15"/>
      <c r="F14" s="15"/>
      <c r="G14" s="15"/>
      <c r="H14" s="13"/>
      <c r="I14" s="13"/>
      <c r="J14" s="13"/>
      <c r="K14" s="1"/>
      <c r="L14" s="1"/>
      <c r="M14" s="13"/>
      <c r="N14" s="13"/>
      <c r="O14" s="13"/>
      <c r="P14" s="13"/>
      <c r="Q14" s="13"/>
      <c r="R14" s="13"/>
      <c r="S14" s="13"/>
      <c r="T14" s="13"/>
      <c r="U14" s="61"/>
      <c r="V14" s="61"/>
      <c r="W14" s="61"/>
      <c r="X14" s="61"/>
      <c r="Y14" s="61"/>
      <c r="Z14" s="61"/>
      <c r="AA14" s="57" t="s">
        <v>176</v>
      </c>
      <c r="AB14" s="32"/>
      <c r="AC14" s="32"/>
      <c r="AD14" s="32"/>
      <c r="AE14" s="32"/>
      <c r="AF14" s="32"/>
      <c r="AG14" s="32"/>
      <c r="AH14" s="32"/>
    </row>
    <row r="15" spans="1:34" ht="13.5" customHeight="1">
      <c r="A15" s="19"/>
      <c r="B15" s="19"/>
      <c r="C15" s="19"/>
      <c r="D15" s="19"/>
      <c r="E15" s="19"/>
      <c r="F15" s="19"/>
      <c r="G15" s="19"/>
      <c r="H15" s="17"/>
      <c r="I15" s="17"/>
      <c r="J15" s="17"/>
      <c r="K15" s="17"/>
      <c r="L15" s="17"/>
      <c r="M15" s="16"/>
      <c r="N15" s="16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  <c r="AA15" s="17"/>
      <c r="AB15" s="42"/>
      <c r="AC15" s="42"/>
      <c r="AD15" s="32"/>
      <c r="AE15" s="32"/>
      <c r="AF15" s="32"/>
      <c r="AG15" s="32"/>
      <c r="AH15" s="32"/>
    </row>
    <row r="16" spans="1:34" ht="13.5" customHeight="1">
      <c r="A16" s="19"/>
      <c r="B16" s="19"/>
      <c r="C16" s="19"/>
      <c r="D16" s="19"/>
      <c r="E16" s="19"/>
      <c r="F16" s="19"/>
      <c r="G16" s="19"/>
      <c r="H16" s="17"/>
      <c r="I16" s="17"/>
      <c r="J16" s="17"/>
      <c r="K16" s="17"/>
      <c r="L16" s="17"/>
      <c r="M16" s="16"/>
      <c r="N16" s="16"/>
      <c r="O16" s="16"/>
      <c r="P16" s="16"/>
      <c r="Q16" s="16"/>
      <c r="R16" s="16"/>
      <c r="S16" s="16"/>
      <c r="T16" s="16"/>
      <c r="U16" s="17"/>
      <c r="V16" s="17"/>
      <c r="W16" s="17"/>
      <c r="X16" s="17"/>
      <c r="Y16" s="13"/>
      <c r="Z16" s="13"/>
      <c r="AA16" s="13"/>
      <c r="AB16" s="32"/>
      <c r="AC16" s="32"/>
      <c r="AD16" s="32"/>
      <c r="AE16" s="32"/>
      <c r="AF16" s="32"/>
      <c r="AG16" s="32"/>
      <c r="AH16" s="32"/>
    </row>
    <row r="17" spans="1:37" ht="15" customHeight="1">
      <c r="A17" s="54" t="s">
        <v>38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30"/>
      <c r="P17" s="16"/>
      <c r="Q17" s="16"/>
      <c r="R17" s="16"/>
      <c r="S17" s="16"/>
      <c r="T17" s="16"/>
      <c r="U17" s="17"/>
      <c r="V17" s="17"/>
      <c r="W17" s="17"/>
      <c r="X17" s="17"/>
      <c r="Y17" s="13"/>
      <c r="Z17" s="13"/>
      <c r="AA17" s="13"/>
      <c r="AB17" s="32"/>
      <c r="AC17" s="32"/>
      <c r="AD17" s="32"/>
      <c r="AE17" s="18"/>
      <c r="AF17" s="18"/>
      <c r="AG17" s="18"/>
      <c r="AH17" s="18"/>
    </row>
    <row r="18" spans="1:37" ht="13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9"/>
      <c r="W18" s="9"/>
      <c r="X18" s="5"/>
      <c r="Y18" s="5"/>
      <c r="Z18" s="5"/>
      <c r="AA18" s="5"/>
      <c r="AB18" s="5"/>
      <c r="AC18" s="5"/>
      <c r="AD18" s="5"/>
      <c r="AE18" s="32"/>
      <c r="AF18" s="32"/>
      <c r="AG18" s="32"/>
      <c r="AH18" s="32"/>
    </row>
    <row r="19" spans="1:37" ht="16.5" customHeight="1">
      <c r="A19" s="122" t="s">
        <v>39</v>
      </c>
      <c r="B19" s="123"/>
      <c r="C19" s="123"/>
      <c r="D19" s="123"/>
      <c r="E19" s="123"/>
      <c r="F19" s="123"/>
      <c r="G19" s="123"/>
      <c r="H19" s="124"/>
      <c r="I19" s="137" t="s">
        <v>170</v>
      </c>
      <c r="J19" s="161"/>
      <c r="K19" s="138"/>
      <c r="L19" s="122" t="s">
        <v>40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  <c r="AB19" s="32"/>
      <c r="AC19" s="32"/>
      <c r="AD19" s="32"/>
      <c r="AE19" s="32"/>
      <c r="AF19" s="32"/>
      <c r="AG19" s="33"/>
      <c r="AH19" s="18"/>
    </row>
    <row r="20" spans="1:37" ht="16.5" customHeight="1">
      <c r="A20" s="164" t="s">
        <v>41</v>
      </c>
      <c r="B20" s="165"/>
      <c r="C20" s="165"/>
      <c r="D20" s="166"/>
      <c r="E20" s="164" t="s">
        <v>42</v>
      </c>
      <c r="F20" s="165"/>
      <c r="G20" s="165"/>
      <c r="H20" s="166"/>
      <c r="I20" s="139"/>
      <c r="J20" s="162"/>
      <c r="K20" s="140"/>
      <c r="L20" s="122" t="s">
        <v>43</v>
      </c>
      <c r="M20" s="123"/>
      <c r="N20" s="123"/>
      <c r="O20" s="124"/>
      <c r="P20" s="122" t="s">
        <v>44</v>
      </c>
      <c r="Q20" s="123"/>
      <c r="R20" s="123"/>
      <c r="S20" s="124"/>
      <c r="T20" s="122" t="s">
        <v>45</v>
      </c>
      <c r="U20" s="123"/>
      <c r="V20" s="123"/>
      <c r="W20" s="124"/>
      <c r="X20" s="122" t="s">
        <v>0</v>
      </c>
      <c r="Y20" s="123"/>
      <c r="Z20" s="123"/>
      <c r="AA20" s="124"/>
      <c r="AB20" s="32"/>
      <c r="AC20" s="32"/>
      <c r="AD20" s="32"/>
      <c r="AE20" s="32"/>
      <c r="AF20" s="13"/>
    </row>
    <row r="21" spans="1:37" ht="16.5" customHeight="1">
      <c r="A21" s="169" t="s">
        <v>46</v>
      </c>
      <c r="B21" s="170"/>
      <c r="C21" s="169" t="s">
        <v>47</v>
      </c>
      <c r="D21" s="170"/>
      <c r="E21" s="164" t="s">
        <v>46</v>
      </c>
      <c r="F21" s="166"/>
      <c r="G21" s="164" t="s">
        <v>47</v>
      </c>
      <c r="H21" s="166"/>
      <c r="I21" s="141"/>
      <c r="J21" s="163"/>
      <c r="K21" s="142"/>
      <c r="L21" s="167" t="s">
        <v>46</v>
      </c>
      <c r="M21" s="168"/>
      <c r="N21" s="167" t="s">
        <v>47</v>
      </c>
      <c r="O21" s="168"/>
      <c r="P21" s="167" t="s">
        <v>46</v>
      </c>
      <c r="Q21" s="168"/>
      <c r="R21" s="167" t="s">
        <v>47</v>
      </c>
      <c r="S21" s="168"/>
      <c r="T21" s="167" t="s">
        <v>46</v>
      </c>
      <c r="U21" s="168"/>
      <c r="V21" s="167" t="s">
        <v>47</v>
      </c>
      <c r="W21" s="168"/>
      <c r="X21" s="167" t="s">
        <v>46</v>
      </c>
      <c r="Y21" s="168"/>
      <c r="Z21" s="167" t="s">
        <v>47</v>
      </c>
      <c r="AA21" s="168"/>
      <c r="AB21" s="13"/>
      <c r="AC21" s="13"/>
      <c r="AD21" s="13"/>
      <c r="AE21" s="13"/>
      <c r="AF21" s="13"/>
    </row>
    <row r="22" spans="1:37" ht="16.5" customHeight="1">
      <c r="A22" s="96">
        <v>11</v>
      </c>
      <c r="B22" s="98"/>
      <c r="C22" s="96">
        <v>15</v>
      </c>
      <c r="D22" s="98"/>
      <c r="E22" s="171">
        <v>0</v>
      </c>
      <c r="F22" s="172"/>
      <c r="G22" s="171">
        <v>0</v>
      </c>
      <c r="H22" s="172"/>
      <c r="I22" s="96">
        <v>2.29</v>
      </c>
      <c r="J22" s="97"/>
      <c r="K22" s="98"/>
      <c r="L22" s="96">
        <v>11</v>
      </c>
      <c r="M22" s="98"/>
      <c r="N22" s="96">
        <v>15</v>
      </c>
      <c r="O22" s="98"/>
      <c r="P22" s="96">
        <v>7</v>
      </c>
      <c r="Q22" s="98"/>
      <c r="R22" s="96">
        <v>7</v>
      </c>
      <c r="S22" s="98"/>
      <c r="T22" s="96">
        <v>1</v>
      </c>
      <c r="U22" s="98"/>
      <c r="V22" s="96">
        <v>3</v>
      </c>
      <c r="W22" s="98"/>
      <c r="X22" s="96">
        <v>3</v>
      </c>
      <c r="Y22" s="98"/>
      <c r="Z22" s="96">
        <v>3</v>
      </c>
      <c r="AA22" s="98"/>
      <c r="AB22" s="13"/>
      <c r="AC22" s="13"/>
      <c r="AD22" s="13"/>
      <c r="AE22" s="13"/>
      <c r="AF22" s="13"/>
    </row>
    <row r="23" spans="1:37" ht="13.5" customHeight="1">
      <c r="A23" s="15"/>
      <c r="B23" s="15"/>
      <c r="C23" s="15"/>
      <c r="D23" s="15"/>
      <c r="E23" s="2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1"/>
      <c r="Q23" s="57"/>
      <c r="R23" s="57"/>
      <c r="S23" s="57"/>
      <c r="T23" s="57"/>
      <c r="U23" s="57"/>
      <c r="V23" s="57"/>
      <c r="W23" s="57"/>
      <c r="X23" s="13"/>
      <c r="Y23" s="13"/>
      <c r="Z23" s="13"/>
      <c r="AA23" s="17" t="s">
        <v>177</v>
      </c>
      <c r="AB23" s="13"/>
      <c r="AC23" s="13"/>
      <c r="AD23" s="13"/>
      <c r="AE23" s="13"/>
      <c r="AF23" s="13"/>
      <c r="AG23" s="13"/>
      <c r="AH23" s="13"/>
    </row>
    <row r="24" spans="1:37" ht="13.5" customHeight="1">
      <c r="A24" s="15"/>
      <c r="B24" s="15"/>
      <c r="C24" s="15"/>
      <c r="D24" s="15"/>
      <c r="E24" s="2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7" ht="13.5" customHeight="1">
      <c r="A25" s="15"/>
      <c r="B25" s="15"/>
      <c r="C25" s="15"/>
      <c r="D25" s="15"/>
      <c r="E25" s="2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7" ht="15" customHeight="1">
      <c r="A26" s="11" t="s">
        <v>48</v>
      </c>
      <c r="B26" s="15"/>
      <c r="C26" s="15"/>
      <c r="D26" s="15"/>
      <c r="E26" s="2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7" ht="13.5" customHeight="1">
      <c r="A27" s="15"/>
      <c r="B27" s="15"/>
      <c r="C27" s="15"/>
      <c r="D27" s="15"/>
      <c r="E27" s="2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7" t="s">
        <v>14</v>
      </c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7" ht="16.5" customHeight="1">
      <c r="A28" s="88" t="s">
        <v>16</v>
      </c>
      <c r="B28" s="89"/>
      <c r="C28" s="89"/>
      <c r="D28" s="89"/>
      <c r="E28" s="90"/>
      <c r="F28" s="88" t="s">
        <v>49</v>
      </c>
      <c r="G28" s="89"/>
      <c r="H28" s="89"/>
      <c r="I28" s="89"/>
      <c r="J28" s="90"/>
      <c r="K28" s="99" t="s">
        <v>50</v>
      </c>
      <c r="L28" s="100"/>
      <c r="M28" s="100"/>
      <c r="N28" s="100"/>
      <c r="O28" s="101"/>
      <c r="P28" s="99" t="s">
        <v>51</v>
      </c>
      <c r="Q28" s="100"/>
      <c r="R28" s="100"/>
      <c r="S28" s="100"/>
      <c r="T28" s="101"/>
      <c r="U28" s="99" t="s">
        <v>52</v>
      </c>
      <c r="V28" s="100"/>
      <c r="W28" s="100"/>
      <c r="X28" s="100"/>
      <c r="Y28" s="101"/>
      <c r="Z28" s="13"/>
      <c r="AA28" s="13"/>
      <c r="AB28" s="13"/>
      <c r="AC28" s="13"/>
      <c r="AD28" s="13"/>
      <c r="AE28" s="25"/>
      <c r="AG28" s="18"/>
      <c r="AH28" s="18"/>
      <c r="AI28" s="18"/>
      <c r="AJ28" s="18"/>
      <c r="AK28" s="18"/>
    </row>
    <row r="29" spans="1:37" ht="16.5" customHeight="1">
      <c r="A29" s="107">
        <v>387</v>
      </c>
      <c r="B29" s="108"/>
      <c r="C29" s="108"/>
      <c r="D29" s="108"/>
      <c r="E29" s="109"/>
      <c r="F29" s="107">
        <v>10</v>
      </c>
      <c r="G29" s="108"/>
      <c r="H29" s="108"/>
      <c r="I29" s="108"/>
      <c r="J29" s="109"/>
      <c r="K29" s="110">
        <v>60</v>
      </c>
      <c r="L29" s="111"/>
      <c r="M29" s="111"/>
      <c r="N29" s="111"/>
      <c r="O29" s="112"/>
      <c r="P29" s="110">
        <v>219</v>
      </c>
      <c r="Q29" s="111"/>
      <c r="R29" s="111"/>
      <c r="S29" s="111"/>
      <c r="T29" s="112"/>
      <c r="U29" s="110">
        <v>98</v>
      </c>
      <c r="V29" s="111"/>
      <c r="W29" s="111"/>
      <c r="X29" s="111"/>
      <c r="Y29" s="112"/>
      <c r="Z29" s="9"/>
      <c r="AA29" s="9"/>
      <c r="AB29" s="9"/>
      <c r="AC29" s="9"/>
      <c r="AD29" s="9"/>
      <c r="AE29" s="2"/>
      <c r="AG29" s="18"/>
      <c r="AH29" s="18"/>
      <c r="AI29" s="18"/>
      <c r="AJ29" s="18"/>
      <c r="AK29" s="18"/>
    </row>
    <row r="30" spans="1:37" ht="13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2"/>
      <c r="O30" s="5"/>
      <c r="P30" s="5"/>
      <c r="Q30" s="62"/>
      <c r="R30" s="62"/>
      <c r="S30" s="62"/>
      <c r="T30" s="62"/>
      <c r="U30" s="62"/>
      <c r="V30" s="62"/>
      <c r="W30" s="62"/>
      <c r="X30" s="62"/>
      <c r="Y30" s="63" t="s">
        <v>176</v>
      </c>
      <c r="Z30" s="9"/>
      <c r="AA30" s="9"/>
      <c r="AB30" s="9"/>
      <c r="AC30" s="9"/>
      <c r="AD30" s="9"/>
      <c r="AG30" s="18"/>
      <c r="AH30" s="18"/>
      <c r="AI30" s="6"/>
      <c r="AJ30" s="18"/>
      <c r="AK30" s="18"/>
    </row>
    <row r="31" spans="1:37" ht="13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9"/>
      <c r="P31" s="9"/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G31" s="18"/>
      <c r="AH31" s="18"/>
      <c r="AI31" s="6"/>
      <c r="AJ31" s="18"/>
      <c r="AK31" s="18"/>
    </row>
    <row r="32" spans="1:37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G32" s="18"/>
      <c r="AH32" s="18"/>
      <c r="AI32" s="18"/>
      <c r="AJ32" s="18"/>
      <c r="AK32" s="18"/>
    </row>
    <row r="33" spans="1:30" ht="15" customHeight="1">
      <c r="A33" s="8" t="s">
        <v>53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3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5" t="s">
        <v>173</v>
      </c>
      <c r="V34" s="9"/>
      <c r="W34" s="9"/>
      <c r="X34" s="9"/>
      <c r="Y34" s="9"/>
      <c r="Z34" s="9"/>
      <c r="AA34" s="9"/>
      <c r="AB34" s="9"/>
      <c r="AC34" s="9"/>
      <c r="AD34" s="9"/>
    </row>
    <row r="35" spans="1:30" ht="16.5" customHeight="1">
      <c r="A35" s="84" t="s">
        <v>54</v>
      </c>
      <c r="B35" s="105"/>
      <c r="C35" s="105"/>
      <c r="D35" s="105"/>
      <c r="E35" s="85"/>
      <c r="F35" s="99" t="s">
        <v>55</v>
      </c>
      <c r="G35" s="100"/>
      <c r="H35" s="100"/>
      <c r="I35" s="100"/>
      <c r="J35" s="100"/>
      <c r="K35" s="100"/>
      <c r="L35" s="100"/>
      <c r="M35" s="101"/>
      <c r="N35" s="84" t="s">
        <v>56</v>
      </c>
      <c r="O35" s="105"/>
      <c r="P35" s="105"/>
      <c r="Q35" s="85"/>
      <c r="R35" s="84" t="s">
        <v>57</v>
      </c>
      <c r="S35" s="105"/>
      <c r="T35" s="105"/>
      <c r="U35" s="85"/>
      <c r="V35" s="9"/>
      <c r="W35" s="9"/>
      <c r="X35" s="9"/>
      <c r="Y35" s="9"/>
      <c r="Z35" s="9"/>
      <c r="AA35" s="9"/>
    </row>
    <row r="36" spans="1:30" ht="16.5" customHeight="1">
      <c r="A36" s="86"/>
      <c r="B36" s="106"/>
      <c r="C36" s="106"/>
      <c r="D36" s="106"/>
      <c r="E36" s="87"/>
      <c r="F36" s="88" t="s">
        <v>58</v>
      </c>
      <c r="G36" s="89"/>
      <c r="H36" s="89"/>
      <c r="I36" s="90"/>
      <c r="J36" s="99" t="s">
        <v>59</v>
      </c>
      <c r="K36" s="100"/>
      <c r="L36" s="100"/>
      <c r="M36" s="101"/>
      <c r="N36" s="86"/>
      <c r="O36" s="106"/>
      <c r="P36" s="106"/>
      <c r="Q36" s="87"/>
      <c r="R36" s="86"/>
      <c r="S36" s="106"/>
      <c r="T36" s="106"/>
      <c r="U36" s="87"/>
      <c r="V36" s="9"/>
      <c r="W36" s="9"/>
      <c r="X36" s="9"/>
      <c r="Y36" s="9"/>
      <c r="Z36" s="9"/>
      <c r="AA36" s="9"/>
    </row>
    <row r="37" spans="1:30" ht="16.5" customHeight="1">
      <c r="A37" s="107">
        <v>1</v>
      </c>
      <c r="B37" s="108"/>
      <c r="C37" s="108"/>
      <c r="D37" s="108"/>
      <c r="E37" s="109"/>
      <c r="F37" s="107">
        <v>1</v>
      </c>
      <c r="G37" s="108"/>
      <c r="H37" s="108"/>
      <c r="I37" s="109"/>
      <c r="J37" s="110">
        <v>3</v>
      </c>
      <c r="K37" s="111"/>
      <c r="L37" s="111"/>
      <c r="M37" s="112"/>
      <c r="N37" s="110">
        <v>1</v>
      </c>
      <c r="O37" s="111"/>
      <c r="P37" s="111"/>
      <c r="Q37" s="112"/>
      <c r="R37" s="113" t="s">
        <v>3</v>
      </c>
      <c r="S37" s="114"/>
      <c r="T37" s="114"/>
      <c r="U37" s="115"/>
      <c r="V37" s="9"/>
      <c r="W37" s="9"/>
      <c r="X37" s="9"/>
      <c r="Y37" s="9"/>
      <c r="Z37" s="9"/>
      <c r="AA37" s="9"/>
    </row>
    <row r="38" spans="1:30" ht="13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7"/>
      <c r="P38" s="7"/>
      <c r="Q38" s="7"/>
      <c r="R38" s="7"/>
      <c r="S38" s="7"/>
      <c r="T38" s="7"/>
      <c r="U38" s="56" t="s">
        <v>176</v>
      </c>
    </row>
    <row r="39" spans="1:30" ht="13.5" customHeight="1">
      <c r="A39" s="9"/>
    </row>
    <row r="40" spans="1:30" ht="13.5" customHeight="1">
      <c r="A40" s="9"/>
    </row>
    <row r="41" spans="1:30" ht="15" customHeight="1">
      <c r="A41" s="8" t="s">
        <v>60</v>
      </c>
    </row>
    <row r="42" spans="1:30" ht="13.5" customHeight="1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4"/>
      <c r="X42" s="64"/>
      <c r="Y42" s="64"/>
      <c r="Z42" s="64"/>
      <c r="AA42" s="60" t="s">
        <v>166</v>
      </c>
      <c r="AB42" s="13"/>
      <c r="AC42" s="13"/>
    </row>
    <row r="43" spans="1:30" ht="16.5" customHeight="1">
      <c r="A43" s="131" t="s">
        <v>61</v>
      </c>
      <c r="B43" s="132"/>
      <c r="C43" s="137" t="s">
        <v>62</v>
      </c>
      <c r="D43" s="138"/>
      <c r="E43" s="131" t="s">
        <v>63</v>
      </c>
      <c r="F43" s="143"/>
      <c r="G43" s="132"/>
      <c r="H43" s="131" t="s">
        <v>64</v>
      </c>
      <c r="I43" s="143"/>
      <c r="J43" s="132"/>
      <c r="K43" s="146" t="s">
        <v>65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8"/>
      <c r="Z43" s="125" t="s">
        <v>66</v>
      </c>
      <c r="AA43" s="126"/>
    </row>
    <row r="44" spans="1:30" ht="16.5" customHeight="1">
      <c r="A44" s="133"/>
      <c r="B44" s="134"/>
      <c r="C44" s="139"/>
      <c r="D44" s="140"/>
      <c r="E44" s="133"/>
      <c r="F44" s="144"/>
      <c r="G44" s="134"/>
      <c r="H44" s="133"/>
      <c r="I44" s="144"/>
      <c r="J44" s="134"/>
      <c r="K44" s="149" t="s">
        <v>67</v>
      </c>
      <c r="L44" s="150"/>
      <c r="M44" s="151"/>
      <c r="N44" s="149" t="s">
        <v>68</v>
      </c>
      <c r="O44" s="150"/>
      <c r="P44" s="151"/>
      <c r="Q44" s="149" t="s">
        <v>69</v>
      </c>
      <c r="R44" s="150"/>
      <c r="S44" s="151"/>
      <c r="T44" s="149" t="s">
        <v>70</v>
      </c>
      <c r="U44" s="150"/>
      <c r="V44" s="151"/>
      <c r="W44" s="155" t="s">
        <v>71</v>
      </c>
      <c r="X44" s="156"/>
      <c r="Y44" s="157"/>
      <c r="Z44" s="127"/>
      <c r="AA44" s="128"/>
    </row>
    <row r="45" spans="1:30" ht="16.5" customHeight="1">
      <c r="A45" s="135"/>
      <c r="B45" s="136"/>
      <c r="C45" s="141"/>
      <c r="D45" s="142"/>
      <c r="E45" s="135"/>
      <c r="F45" s="145"/>
      <c r="G45" s="136"/>
      <c r="H45" s="135"/>
      <c r="I45" s="145"/>
      <c r="J45" s="136"/>
      <c r="K45" s="152"/>
      <c r="L45" s="153"/>
      <c r="M45" s="154"/>
      <c r="N45" s="152"/>
      <c r="O45" s="153"/>
      <c r="P45" s="154"/>
      <c r="Q45" s="152"/>
      <c r="R45" s="153"/>
      <c r="S45" s="154"/>
      <c r="T45" s="152"/>
      <c r="U45" s="153"/>
      <c r="V45" s="154"/>
      <c r="W45" s="158"/>
      <c r="X45" s="159"/>
      <c r="Y45" s="160"/>
      <c r="Z45" s="129"/>
      <c r="AA45" s="130"/>
      <c r="AB45" s="9"/>
      <c r="AC45" s="9"/>
      <c r="AD45" s="9"/>
    </row>
    <row r="46" spans="1:30" ht="16.5" customHeight="1">
      <c r="A46" s="93">
        <v>27</v>
      </c>
      <c r="B46" s="94"/>
      <c r="C46" s="95">
        <v>1289</v>
      </c>
      <c r="D46" s="98"/>
      <c r="E46" s="116">
        <v>908338537</v>
      </c>
      <c r="F46" s="117"/>
      <c r="G46" s="118"/>
      <c r="H46" s="116">
        <v>839117024</v>
      </c>
      <c r="I46" s="117"/>
      <c r="J46" s="118"/>
      <c r="K46" s="119">
        <v>826123225</v>
      </c>
      <c r="L46" s="120"/>
      <c r="M46" s="121"/>
      <c r="N46" s="95">
        <v>1139418</v>
      </c>
      <c r="O46" s="97"/>
      <c r="P46" s="98"/>
      <c r="Q46" s="95">
        <v>6115897</v>
      </c>
      <c r="R46" s="97"/>
      <c r="S46" s="98"/>
      <c r="T46" s="95">
        <v>5311326</v>
      </c>
      <c r="U46" s="97"/>
      <c r="V46" s="98"/>
      <c r="W46" s="95">
        <v>427158</v>
      </c>
      <c r="X46" s="97"/>
      <c r="Y46" s="98"/>
      <c r="Z46" s="95">
        <v>704685</v>
      </c>
      <c r="AA46" s="98"/>
      <c r="AB46" s="9"/>
    </row>
    <row r="47" spans="1:30" ht="16.5" customHeight="1">
      <c r="A47" s="93">
        <v>28</v>
      </c>
      <c r="B47" s="94"/>
      <c r="C47" s="95">
        <v>1297</v>
      </c>
      <c r="D47" s="98"/>
      <c r="E47" s="116">
        <v>925718628</v>
      </c>
      <c r="F47" s="117"/>
      <c r="G47" s="118"/>
      <c r="H47" s="116">
        <v>856329835</v>
      </c>
      <c r="I47" s="117"/>
      <c r="J47" s="118"/>
      <c r="K47" s="119">
        <v>840681548</v>
      </c>
      <c r="L47" s="120"/>
      <c r="M47" s="121"/>
      <c r="N47" s="95">
        <v>3054042</v>
      </c>
      <c r="O47" s="97"/>
      <c r="P47" s="98"/>
      <c r="Q47" s="95">
        <v>6388330</v>
      </c>
      <c r="R47" s="97"/>
      <c r="S47" s="98"/>
      <c r="T47" s="95">
        <v>5633020</v>
      </c>
      <c r="U47" s="97"/>
      <c r="V47" s="98"/>
      <c r="W47" s="95">
        <v>572895</v>
      </c>
      <c r="X47" s="97"/>
      <c r="Y47" s="98"/>
      <c r="Z47" s="95">
        <v>713738</v>
      </c>
      <c r="AA47" s="98"/>
      <c r="AB47" s="9"/>
    </row>
    <row r="48" spans="1:30" ht="16.5" customHeight="1">
      <c r="A48" s="93">
        <v>29</v>
      </c>
      <c r="B48" s="94"/>
      <c r="C48" s="95">
        <v>1279</v>
      </c>
      <c r="D48" s="98"/>
      <c r="E48" s="116">
        <v>926946103</v>
      </c>
      <c r="F48" s="117"/>
      <c r="G48" s="118"/>
      <c r="H48" s="116">
        <v>854619576</v>
      </c>
      <c r="I48" s="117"/>
      <c r="J48" s="118"/>
      <c r="K48" s="119">
        <v>836901106</v>
      </c>
      <c r="L48" s="120"/>
      <c r="M48" s="121"/>
      <c r="N48" s="95">
        <v>5317218</v>
      </c>
      <c r="O48" s="97"/>
      <c r="P48" s="98"/>
      <c r="Q48" s="95">
        <v>5911543</v>
      </c>
      <c r="R48" s="97"/>
      <c r="S48" s="98"/>
      <c r="T48" s="95">
        <v>6067318</v>
      </c>
      <c r="U48" s="97"/>
      <c r="V48" s="98"/>
      <c r="W48" s="95">
        <v>422391</v>
      </c>
      <c r="X48" s="97"/>
      <c r="Y48" s="98"/>
      <c r="Z48" s="95">
        <v>724743</v>
      </c>
      <c r="AA48" s="98"/>
      <c r="AB48" s="9"/>
    </row>
    <row r="49" spans="1:30" ht="16.5" customHeight="1">
      <c r="A49" s="93">
        <v>30</v>
      </c>
      <c r="B49" s="94"/>
      <c r="C49" s="95">
        <v>1249</v>
      </c>
      <c r="D49" s="98"/>
      <c r="E49" s="116">
        <v>1021370734</v>
      </c>
      <c r="F49" s="117"/>
      <c r="G49" s="118"/>
      <c r="H49" s="116">
        <v>941140887</v>
      </c>
      <c r="I49" s="117"/>
      <c r="J49" s="118"/>
      <c r="K49" s="119">
        <v>918853030</v>
      </c>
      <c r="L49" s="120"/>
      <c r="M49" s="121"/>
      <c r="N49" s="95">
        <v>9830133</v>
      </c>
      <c r="O49" s="97"/>
      <c r="P49" s="98"/>
      <c r="Q49" s="95">
        <v>5140291</v>
      </c>
      <c r="R49" s="97"/>
      <c r="S49" s="98"/>
      <c r="T49" s="95">
        <v>7242145</v>
      </c>
      <c r="U49" s="97"/>
      <c r="V49" s="98"/>
      <c r="W49" s="95">
        <v>75288</v>
      </c>
      <c r="X49" s="97"/>
      <c r="Y49" s="98"/>
      <c r="Z49" s="95">
        <v>817751</v>
      </c>
      <c r="AA49" s="98"/>
      <c r="AB49" s="9"/>
    </row>
    <row r="50" spans="1:30" ht="13.5" customHeight="1">
      <c r="A50" s="93" t="s">
        <v>178</v>
      </c>
      <c r="B50" s="94"/>
      <c r="C50" s="95">
        <v>1225</v>
      </c>
      <c r="D50" s="98"/>
      <c r="E50" s="116">
        <v>927999363</v>
      </c>
      <c r="F50" s="117"/>
      <c r="G50" s="118"/>
      <c r="H50" s="116">
        <v>853893486</v>
      </c>
      <c r="I50" s="117"/>
      <c r="J50" s="118"/>
      <c r="K50" s="119">
        <v>832362602</v>
      </c>
      <c r="L50" s="120"/>
      <c r="M50" s="121"/>
      <c r="N50" s="95">
        <v>8696133</v>
      </c>
      <c r="O50" s="97"/>
      <c r="P50" s="98"/>
      <c r="Q50" s="95">
        <v>5139506</v>
      </c>
      <c r="R50" s="97"/>
      <c r="S50" s="98"/>
      <c r="T50" s="95">
        <v>7030948</v>
      </c>
      <c r="U50" s="97"/>
      <c r="V50" s="98"/>
      <c r="W50" s="95">
        <v>664297</v>
      </c>
      <c r="X50" s="97"/>
      <c r="Y50" s="98"/>
      <c r="Z50" s="95">
        <v>757551</v>
      </c>
      <c r="AA50" s="98"/>
      <c r="AB50" s="9"/>
      <c r="AC50" s="9"/>
      <c r="AD50" s="9"/>
    </row>
    <row r="51" spans="1:30" ht="15" customHeight="1">
      <c r="A51" s="13" t="s">
        <v>72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9"/>
      <c r="AC51" s="9"/>
      <c r="AD51" s="9"/>
    </row>
    <row r="52" spans="1:30" ht="15" customHeight="1">
      <c r="A52" s="13" t="s">
        <v>73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9"/>
      <c r="AC52" s="9"/>
      <c r="AD52" s="9"/>
    </row>
    <row r="53" spans="1:30" ht="13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4.25" customHeight="1">
      <c r="AD58" s="9"/>
    </row>
    <row r="59" spans="1:30" ht="14.25" customHeight="1">
      <c r="AD59" s="9"/>
    </row>
    <row r="60" spans="1:30" ht="14.25" customHeight="1">
      <c r="AD60" s="9"/>
    </row>
    <row r="61" spans="1:30" ht="14.25" customHeight="1">
      <c r="AD61" s="9"/>
    </row>
  </sheetData>
  <mergeCells count="152">
    <mergeCell ref="Z49:AA49"/>
    <mergeCell ref="A49:B49"/>
    <mergeCell ref="C49:D49"/>
    <mergeCell ref="E49:G49"/>
    <mergeCell ref="H49:J49"/>
    <mergeCell ref="K49:M49"/>
    <mergeCell ref="N49:P49"/>
    <mergeCell ref="Q49:S49"/>
    <mergeCell ref="T49:V49"/>
    <mergeCell ref="W49:Y49"/>
    <mergeCell ref="A1:AA2"/>
    <mergeCell ref="A7:F7"/>
    <mergeCell ref="G7:J7"/>
    <mergeCell ref="K7:N7"/>
    <mergeCell ref="O7:R7"/>
    <mergeCell ref="S7:AA7"/>
    <mergeCell ref="A8:F8"/>
    <mergeCell ref="G8:J8"/>
    <mergeCell ref="K8:N8"/>
    <mergeCell ref="O8:R8"/>
    <mergeCell ref="S8:AA8"/>
    <mergeCell ref="A9:F9"/>
    <mergeCell ref="G9:J9"/>
    <mergeCell ref="K9:N9"/>
    <mergeCell ref="O9:R9"/>
    <mergeCell ref="S9:AA9"/>
    <mergeCell ref="A10:F10"/>
    <mergeCell ref="G10:J10"/>
    <mergeCell ref="K10:N10"/>
    <mergeCell ref="O10:R10"/>
    <mergeCell ref="S10:AA10"/>
    <mergeCell ref="A13:F13"/>
    <mergeCell ref="G13:J13"/>
    <mergeCell ref="K13:N13"/>
    <mergeCell ref="A11:F11"/>
    <mergeCell ref="G11:J11"/>
    <mergeCell ref="K11:N11"/>
    <mergeCell ref="O11:R11"/>
    <mergeCell ref="S11:AA11"/>
    <mergeCell ref="A12:F12"/>
    <mergeCell ref="G12:J12"/>
    <mergeCell ref="K12:N12"/>
    <mergeCell ref="O12:R12"/>
    <mergeCell ref="S12:AA12"/>
    <mergeCell ref="O13:R13"/>
    <mergeCell ref="S13:AA13"/>
    <mergeCell ref="N22:O22"/>
    <mergeCell ref="P22:Q22"/>
    <mergeCell ref="R22:S22"/>
    <mergeCell ref="T22:U22"/>
    <mergeCell ref="V22:W22"/>
    <mergeCell ref="X22:Y22"/>
    <mergeCell ref="A22:B22"/>
    <mergeCell ref="C22:D22"/>
    <mergeCell ref="E22:F22"/>
    <mergeCell ref="G22:H22"/>
    <mergeCell ref="I22:K22"/>
    <mergeCell ref="L22:M22"/>
    <mergeCell ref="A19:H19"/>
    <mergeCell ref="I19:K21"/>
    <mergeCell ref="A20:D20"/>
    <mergeCell ref="E20:H20"/>
    <mergeCell ref="L20:O20"/>
    <mergeCell ref="P20:S20"/>
    <mergeCell ref="T20:W20"/>
    <mergeCell ref="X20:AA20"/>
    <mergeCell ref="X21:Y21"/>
    <mergeCell ref="Z21:AA21"/>
    <mergeCell ref="P21:Q21"/>
    <mergeCell ref="R21:S21"/>
    <mergeCell ref="T21:U21"/>
    <mergeCell ref="V21:W21"/>
    <mergeCell ref="N21:O21"/>
    <mergeCell ref="A21:B21"/>
    <mergeCell ref="C21:D21"/>
    <mergeCell ref="E21:F21"/>
    <mergeCell ref="G21:H21"/>
    <mergeCell ref="L21:M21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E50:G50"/>
    <mergeCell ref="H50:J50"/>
    <mergeCell ref="K50:M50"/>
    <mergeCell ref="N50:P50"/>
    <mergeCell ref="Q50:S50"/>
    <mergeCell ref="T50:V50"/>
    <mergeCell ref="W50:Y50"/>
    <mergeCell ref="A43:B45"/>
    <mergeCell ref="C43:D45"/>
    <mergeCell ref="E43:G45"/>
    <mergeCell ref="H43:J45"/>
    <mergeCell ref="K43:Y43"/>
    <mergeCell ref="K44:M45"/>
    <mergeCell ref="N44:P45"/>
    <mergeCell ref="Q44:S45"/>
    <mergeCell ref="T44:V45"/>
    <mergeCell ref="W44:Y45"/>
    <mergeCell ref="Z22:AA22"/>
    <mergeCell ref="L19:AA19"/>
    <mergeCell ref="W47:Y47"/>
    <mergeCell ref="C47:D47"/>
    <mergeCell ref="E47:G47"/>
    <mergeCell ref="H47:J47"/>
    <mergeCell ref="K47:M47"/>
    <mergeCell ref="N47:P47"/>
    <mergeCell ref="Q47:S47"/>
    <mergeCell ref="T47:V47"/>
    <mergeCell ref="A28:E28"/>
    <mergeCell ref="A46:B46"/>
    <mergeCell ref="C46:D46"/>
    <mergeCell ref="E46:G46"/>
    <mergeCell ref="H46:J46"/>
    <mergeCell ref="K46:M46"/>
    <mergeCell ref="N46:P46"/>
    <mergeCell ref="Q46:S46"/>
    <mergeCell ref="T46:V46"/>
    <mergeCell ref="Z47:AA47"/>
    <mergeCell ref="W46:Y46"/>
    <mergeCell ref="Z46:AA46"/>
    <mergeCell ref="A47:B47"/>
    <mergeCell ref="Z43:AA45"/>
    <mergeCell ref="Z50:AA50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Z48:AA48"/>
    <mergeCell ref="A48:B48"/>
    <mergeCell ref="C48:D48"/>
    <mergeCell ref="E48:G48"/>
    <mergeCell ref="H48:J48"/>
    <mergeCell ref="K48:M48"/>
    <mergeCell ref="N48:P48"/>
    <mergeCell ref="Q48:S48"/>
    <mergeCell ref="T48:V48"/>
    <mergeCell ref="W48:Y48"/>
    <mergeCell ref="A50:B50"/>
    <mergeCell ref="C50:D5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view="pageBreakPreview" zoomScaleNormal="100" zoomScaleSheetLayoutView="100" workbookViewId="0"/>
  </sheetViews>
  <sheetFormatPr defaultColWidth="2.875" defaultRowHeight="13.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>
      <c r="A2" s="11" t="s">
        <v>112</v>
      </c>
    </row>
    <row r="3" spans="1:15" ht="13.5" customHeight="1"/>
    <row r="4" spans="1:15" ht="15" customHeight="1">
      <c r="A4" s="188" t="s">
        <v>61</v>
      </c>
      <c r="B4" s="68" t="s">
        <v>2</v>
      </c>
      <c r="C4" s="68" t="s">
        <v>2</v>
      </c>
      <c r="D4" s="102" t="s">
        <v>113</v>
      </c>
      <c r="E4" s="103"/>
      <c r="F4" s="103"/>
      <c r="G4" s="103"/>
      <c r="H4" s="103"/>
      <c r="I4" s="104"/>
    </row>
    <row r="5" spans="1:15" ht="15" customHeight="1">
      <c r="A5" s="189"/>
      <c r="B5" s="69" t="s">
        <v>114</v>
      </c>
      <c r="C5" s="69" t="s">
        <v>115</v>
      </c>
      <c r="D5" s="70" t="s">
        <v>116</v>
      </c>
      <c r="E5" s="70" t="s">
        <v>117</v>
      </c>
      <c r="F5" s="70" t="s">
        <v>118</v>
      </c>
      <c r="G5" s="70" t="s">
        <v>119</v>
      </c>
      <c r="H5" s="70" t="s">
        <v>120</v>
      </c>
      <c r="I5" s="71" t="s">
        <v>121</v>
      </c>
      <c r="N5" s="70" t="s">
        <v>116</v>
      </c>
      <c r="O5" s="70" t="s">
        <v>171</v>
      </c>
    </row>
    <row r="6" spans="1:15" ht="15" customHeight="1">
      <c r="A6" s="72" t="s">
        <v>122</v>
      </c>
      <c r="B6" s="75">
        <v>1040</v>
      </c>
      <c r="C6" s="75">
        <v>2219</v>
      </c>
      <c r="D6" s="75">
        <v>34523</v>
      </c>
      <c r="E6" s="75">
        <v>50606</v>
      </c>
      <c r="F6" s="75">
        <v>714138469</v>
      </c>
      <c r="G6" s="75">
        <v>611391176</v>
      </c>
      <c r="H6" s="75">
        <v>100522283</v>
      </c>
      <c r="I6" s="73">
        <v>2225010</v>
      </c>
      <c r="M6" s="24" t="str">
        <f>"H"&amp;A6</f>
        <v>H14年度</v>
      </c>
      <c r="N6" s="10">
        <f t="shared" ref="N6:N23" si="0">D6</f>
        <v>34523</v>
      </c>
      <c r="O6" s="10">
        <f t="shared" ref="O6:O23" si="1">G6</f>
        <v>611391176</v>
      </c>
    </row>
    <row r="7" spans="1:15" ht="15" customHeight="1">
      <c r="A7" s="72" t="s">
        <v>98</v>
      </c>
      <c r="B7" s="75">
        <v>1077</v>
      </c>
      <c r="C7" s="75">
        <v>2310</v>
      </c>
      <c r="D7" s="75">
        <v>37021</v>
      </c>
      <c r="E7" s="75">
        <v>54309</v>
      </c>
      <c r="F7" s="75">
        <v>825295812</v>
      </c>
      <c r="G7" s="75">
        <v>698744791</v>
      </c>
      <c r="H7" s="75">
        <v>123805972</v>
      </c>
      <c r="I7" s="73">
        <v>2745049</v>
      </c>
      <c r="M7" s="24" t="str">
        <f t="shared" ref="M7:M23" si="2">A7</f>
        <v>15年度</v>
      </c>
      <c r="N7" s="10">
        <f t="shared" si="0"/>
        <v>37021</v>
      </c>
      <c r="O7" s="10">
        <f t="shared" si="1"/>
        <v>698744791</v>
      </c>
    </row>
    <row r="8" spans="1:15" ht="15" customHeight="1">
      <c r="A8" s="72" t="s">
        <v>99</v>
      </c>
      <c r="B8" s="75">
        <v>1092</v>
      </c>
      <c r="C8" s="75">
        <v>2345</v>
      </c>
      <c r="D8" s="75">
        <v>37163</v>
      </c>
      <c r="E8" s="75">
        <v>52718</v>
      </c>
      <c r="F8" s="75">
        <v>770228996</v>
      </c>
      <c r="G8" s="75">
        <v>645204872</v>
      </c>
      <c r="H8" s="75">
        <v>121585839</v>
      </c>
      <c r="I8" s="73">
        <v>3438285</v>
      </c>
      <c r="M8" s="24" t="str">
        <f t="shared" si="2"/>
        <v>16年度</v>
      </c>
      <c r="N8" s="10">
        <f t="shared" si="0"/>
        <v>37163</v>
      </c>
      <c r="O8" s="10">
        <f t="shared" si="1"/>
        <v>645204872</v>
      </c>
    </row>
    <row r="9" spans="1:15" ht="15" customHeight="1">
      <c r="A9" s="72" t="s">
        <v>100</v>
      </c>
      <c r="B9" s="75">
        <v>1283</v>
      </c>
      <c r="C9" s="75">
        <v>2669</v>
      </c>
      <c r="D9" s="75">
        <v>39421</v>
      </c>
      <c r="E9" s="75">
        <v>56853</v>
      </c>
      <c r="F9" s="75">
        <v>839695885</v>
      </c>
      <c r="G9" s="75">
        <v>707935816</v>
      </c>
      <c r="H9" s="75">
        <v>127540619</v>
      </c>
      <c r="I9" s="73">
        <v>4219450</v>
      </c>
      <c r="M9" s="24" t="str">
        <f t="shared" si="2"/>
        <v>17年度</v>
      </c>
      <c r="N9" s="10">
        <f t="shared" si="0"/>
        <v>39421</v>
      </c>
      <c r="O9" s="10">
        <f t="shared" si="1"/>
        <v>707935816</v>
      </c>
    </row>
    <row r="10" spans="1:15" ht="15" customHeight="1">
      <c r="A10" s="72" t="s">
        <v>101</v>
      </c>
      <c r="B10" s="75">
        <v>1247</v>
      </c>
      <c r="C10" s="75">
        <v>2563</v>
      </c>
      <c r="D10" s="75">
        <v>44619</v>
      </c>
      <c r="E10" s="75">
        <v>61075</v>
      </c>
      <c r="F10" s="75">
        <v>926937641</v>
      </c>
      <c r="G10" s="75">
        <v>783789066</v>
      </c>
      <c r="H10" s="75">
        <v>138744007</v>
      </c>
      <c r="I10" s="73">
        <v>4404568</v>
      </c>
      <c r="M10" s="24" t="str">
        <f t="shared" si="2"/>
        <v>18年度</v>
      </c>
      <c r="N10" s="10">
        <f t="shared" si="0"/>
        <v>44619</v>
      </c>
      <c r="O10" s="10">
        <f t="shared" si="1"/>
        <v>783789066</v>
      </c>
    </row>
    <row r="11" spans="1:15" ht="15" customHeight="1">
      <c r="A11" s="72" t="s">
        <v>102</v>
      </c>
      <c r="B11" s="75">
        <v>1274</v>
      </c>
      <c r="C11" s="75">
        <v>2541</v>
      </c>
      <c r="D11" s="75">
        <v>45086</v>
      </c>
      <c r="E11" s="75">
        <v>61871</v>
      </c>
      <c r="F11" s="75">
        <v>989142032</v>
      </c>
      <c r="G11" s="75">
        <v>831772612</v>
      </c>
      <c r="H11" s="75">
        <v>153581588</v>
      </c>
      <c r="I11" s="73">
        <v>3787832</v>
      </c>
      <c r="M11" s="24" t="str">
        <f t="shared" si="2"/>
        <v>19年度</v>
      </c>
      <c r="N11" s="10">
        <f t="shared" si="0"/>
        <v>45086</v>
      </c>
      <c r="O11" s="10">
        <f t="shared" si="1"/>
        <v>831772612</v>
      </c>
    </row>
    <row r="12" spans="1:15" ht="15" customHeight="1">
      <c r="A12" s="72" t="s">
        <v>103</v>
      </c>
      <c r="B12" s="75">
        <v>1042</v>
      </c>
      <c r="C12" s="75">
        <v>1885</v>
      </c>
      <c r="D12" s="75">
        <v>25039</v>
      </c>
      <c r="E12" s="75">
        <v>30836</v>
      </c>
      <c r="F12" s="75">
        <v>425904810</v>
      </c>
      <c r="G12" s="75">
        <v>313507929</v>
      </c>
      <c r="H12" s="75">
        <v>100589004</v>
      </c>
      <c r="I12" s="73">
        <v>11807877</v>
      </c>
      <c r="M12" s="24" t="str">
        <f t="shared" si="2"/>
        <v>20年度</v>
      </c>
      <c r="N12" s="10">
        <f t="shared" si="0"/>
        <v>25039</v>
      </c>
      <c r="O12" s="10">
        <f t="shared" si="1"/>
        <v>313507929</v>
      </c>
    </row>
    <row r="13" spans="1:15" ht="15" customHeight="1">
      <c r="A13" s="72" t="s">
        <v>104</v>
      </c>
      <c r="B13" s="75">
        <v>996</v>
      </c>
      <c r="C13" s="75">
        <v>1839</v>
      </c>
      <c r="D13" s="75">
        <v>24687</v>
      </c>
      <c r="E13" s="75">
        <v>30284</v>
      </c>
      <c r="F13" s="75">
        <v>455886013</v>
      </c>
      <c r="G13" s="75">
        <v>332235356</v>
      </c>
      <c r="H13" s="75">
        <v>109117508</v>
      </c>
      <c r="I13" s="73">
        <v>14533149</v>
      </c>
      <c r="M13" s="24" t="str">
        <f t="shared" si="2"/>
        <v>21年度</v>
      </c>
      <c r="N13" s="10">
        <f t="shared" si="0"/>
        <v>24687</v>
      </c>
      <c r="O13" s="10">
        <f t="shared" si="1"/>
        <v>332235356</v>
      </c>
    </row>
    <row r="14" spans="1:15" ht="15" customHeight="1">
      <c r="A14" s="72" t="s">
        <v>105</v>
      </c>
      <c r="B14" s="75">
        <v>973</v>
      </c>
      <c r="C14" s="75">
        <v>1827</v>
      </c>
      <c r="D14" s="75">
        <v>25216</v>
      </c>
      <c r="E14" s="75">
        <v>36326</v>
      </c>
      <c r="F14" s="75">
        <v>534206528</v>
      </c>
      <c r="G14" s="75">
        <v>388164245</v>
      </c>
      <c r="H14" s="75">
        <v>128371706</v>
      </c>
      <c r="I14" s="73">
        <v>17670577</v>
      </c>
      <c r="M14" s="24" t="str">
        <f t="shared" si="2"/>
        <v>22年度</v>
      </c>
      <c r="N14" s="10">
        <f t="shared" si="0"/>
        <v>25216</v>
      </c>
      <c r="O14" s="10">
        <f t="shared" si="1"/>
        <v>388164245</v>
      </c>
    </row>
    <row r="15" spans="1:15" ht="15" customHeight="1">
      <c r="A15" s="72" t="s">
        <v>106</v>
      </c>
      <c r="B15" s="75">
        <v>964</v>
      </c>
      <c r="C15" s="75">
        <v>1767</v>
      </c>
      <c r="D15" s="75">
        <v>24415</v>
      </c>
      <c r="E15" s="75">
        <v>28365</v>
      </c>
      <c r="F15" s="75">
        <v>475920792</v>
      </c>
      <c r="G15" s="75">
        <v>346216799</v>
      </c>
      <c r="H15" s="75">
        <v>110861619</v>
      </c>
      <c r="I15" s="73">
        <v>18842374</v>
      </c>
      <c r="M15" s="24" t="str">
        <f t="shared" si="2"/>
        <v>23年度</v>
      </c>
      <c r="N15" s="10">
        <f t="shared" si="0"/>
        <v>24415</v>
      </c>
      <c r="O15" s="10">
        <f t="shared" si="1"/>
        <v>346216799</v>
      </c>
    </row>
    <row r="16" spans="1:15" ht="15" customHeight="1">
      <c r="A16" s="72" t="s">
        <v>107</v>
      </c>
      <c r="B16" s="75">
        <v>942</v>
      </c>
      <c r="C16" s="75">
        <v>1767</v>
      </c>
      <c r="D16" s="75">
        <v>24219</v>
      </c>
      <c r="E16" s="75">
        <v>30421</v>
      </c>
      <c r="F16" s="75">
        <v>540360548</v>
      </c>
      <c r="G16" s="75">
        <v>393120495</v>
      </c>
      <c r="H16" s="75">
        <v>129362106</v>
      </c>
      <c r="I16" s="73">
        <v>17877947</v>
      </c>
      <c r="M16" s="24" t="str">
        <f t="shared" si="2"/>
        <v>24年度</v>
      </c>
      <c r="N16" s="10">
        <f t="shared" si="0"/>
        <v>24219</v>
      </c>
      <c r="O16" s="10">
        <f t="shared" si="1"/>
        <v>393120495</v>
      </c>
    </row>
    <row r="17" spans="1:15" ht="15" customHeight="1">
      <c r="A17" s="72" t="s">
        <v>108</v>
      </c>
      <c r="B17" s="75">
        <v>927</v>
      </c>
      <c r="C17" s="75">
        <v>1683</v>
      </c>
      <c r="D17" s="75">
        <v>23924</v>
      </c>
      <c r="E17" s="75">
        <v>28802</v>
      </c>
      <c r="F17" s="75">
        <v>504250036</v>
      </c>
      <c r="G17" s="75">
        <v>365967102</v>
      </c>
      <c r="H17" s="75">
        <v>120697204</v>
      </c>
      <c r="I17" s="73">
        <v>17585730</v>
      </c>
      <c r="M17" s="24" t="str">
        <f t="shared" si="2"/>
        <v>25年度</v>
      </c>
      <c r="N17" s="10">
        <f t="shared" si="0"/>
        <v>23924</v>
      </c>
      <c r="O17" s="10">
        <f t="shared" si="1"/>
        <v>365967102</v>
      </c>
    </row>
    <row r="18" spans="1:15" ht="15" customHeight="1">
      <c r="A18" s="72" t="s">
        <v>109</v>
      </c>
      <c r="B18" s="75">
        <v>921</v>
      </c>
      <c r="C18" s="75">
        <v>1661</v>
      </c>
      <c r="D18" s="75">
        <v>24362</v>
      </c>
      <c r="E18" s="75">
        <v>29311</v>
      </c>
      <c r="F18" s="75">
        <v>511915069</v>
      </c>
      <c r="G18" s="75">
        <v>373789315</v>
      </c>
      <c r="H18" s="75">
        <v>120521355</v>
      </c>
      <c r="I18" s="73">
        <v>17604399</v>
      </c>
      <c r="M18" s="24" t="str">
        <f t="shared" si="2"/>
        <v>26年度</v>
      </c>
      <c r="N18" s="10">
        <f t="shared" si="0"/>
        <v>24362</v>
      </c>
      <c r="O18" s="10">
        <f t="shared" si="1"/>
        <v>373789315</v>
      </c>
    </row>
    <row r="19" spans="1:15" ht="15" customHeight="1">
      <c r="A19" s="72" t="s">
        <v>110</v>
      </c>
      <c r="B19" s="75">
        <v>913</v>
      </c>
      <c r="C19" s="75">
        <v>1615</v>
      </c>
      <c r="D19" s="75">
        <v>24161</v>
      </c>
      <c r="E19" s="75">
        <v>28727</v>
      </c>
      <c r="F19" s="75">
        <v>525874106</v>
      </c>
      <c r="G19" s="75">
        <v>384844347</v>
      </c>
      <c r="H19" s="75">
        <v>124801528</v>
      </c>
      <c r="I19" s="73">
        <v>16228231</v>
      </c>
      <c r="M19" s="24" t="str">
        <f t="shared" si="2"/>
        <v>27年度</v>
      </c>
      <c r="N19" s="10">
        <f t="shared" si="0"/>
        <v>24161</v>
      </c>
      <c r="O19" s="10">
        <f t="shared" si="1"/>
        <v>384844347</v>
      </c>
    </row>
    <row r="20" spans="1:15" ht="15" customHeight="1">
      <c r="A20" s="72" t="s">
        <v>111</v>
      </c>
      <c r="B20" s="75">
        <v>844</v>
      </c>
      <c r="C20" s="75">
        <v>1481</v>
      </c>
      <c r="D20" s="75">
        <v>23807</v>
      </c>
      <c r="E20" s="75">
        <v>27455</v>
      </c>
      <c r="F20" s="75">
        <v>480679884</v>
      </c>
      <c r="G20" s="75">
        <v>350478425</v>
      </c>
      <c r="H20" s="75">
        <v>118046432</v>
      </c>
      <c r="I20" s="73">
        <v>12155027</v>
      </c>
      <c r="M20" s="24" t="str">
        <f t="shared" si="2"/>
        <v>28年度</v>
      </c>
      <c r="N20" s="10">
        <f t="shared" si="0"/>
        <v>23807</v>
      </c>
      <c r="O20" s="10">
        <f t="shared" si="1"/>
        <v>350478425</v>
      </c>
    </row>
    <row r="21" spans="1:15" ht="15" customHeight="1">
      <c r="A21" s="72" t="s">
        <v>168</v>
      </c>
      <c r="B21" s="75">
        <v>852</v>
      </c>
      <c r="C21" s="75">
        <v>1472</v>
      </c>
      <c r="D21" s="75">
        <v>23288</v>
      </c>
      <c r="E21" s="75">
        <v>27166</v>
      </c>
      <c r="F21" s="75">
        <v>518297713</v>
      </c>
      <c r="G21" s="75">
        <v>378892441</v>
      </c>
      <c r="H21" s="75">
        <v>128186356</v>
      </c>
      <c r="I21" s="73">
        <v>11218916</v>
      </c>
      <c r="M21" s="24" t="str">
        <f t="shared" si="2"/>
        <v>29年度</v>
      </c>
      <c r="N21" s="10">
        <f t="shared" si="0"/>
        <v>23288</v>
      </c>
      <c r="O21" s="10">
        <f t="shared" si="1"/>
        <v>378892441</v>
      </c>
    </row>
    <row r="22" spans="1:15" ht="15" customHeight="1">
      <c r="A22" s="72" t="s">
        <v>174</v>
      </c>
      <c r="B22" s="75">
        <v>843</v>
      </c>
      <c r="C22" s="75">
        <v>1433</v>
      </c>
      <c r="D22" s="75">
        <v>23686</v>
      </c>
      <c r="E22" s="75">
        <v>26649</v>
      </c>
      <c r="F22" s="75">
        <v>511590560</v>
      </c>
      <c r="G22" s="75">
        <v>374957549</v>
      </c>
      <c r="H22" s="75">
        <v>127601270</v>
      </c>
      <c r="I22" s="73">
        <v>9031741</v>
      </c>
      <c r="M22" s="24" t="str">
        <f t="shared" si="2"/>
        <v>30年度</v>
      </c>
      <c r="N22" s="10">
        <f t="shared" si="0"/>
        <v>23686</v>
      </c>
      <c r="O22" s="10">
        <f t="shared" si="1"/>
        <v>374957549</v>
      </c>
    </row>
    <row r="23" spans="1:15" ht="15" customHeight="1">
      <c r="A23" s="72" t="s">
        <v>179</v>
      </c>
      <c r="B23" s="74">
        <v>837</v>
      </c>
      <c r="C23" s="67">
        <v>1412</v>
      </c>
      <c r="D23" s="67">
        <v>23187</v>
      </c>
      <c r="E23" s="67">
        <v>25363</v>
      </c>
      <c r="F23" s="67">
        <v>462701984</v>
      </c>
      <c r="G23" s="67">
        <v>340904435</v>
      </c>
      <c r="H23" s="67">
        <v>112540448</v>
      </c>
      <c r="I23" s="73">
        <v>9257101</v>
      </c>
      <c r="M23" s="24" t="str">
        <f t="shared" si="2"/>
        <v>R元年度</v>
      </c>
      <c r="N23" s="10">
        <f t="shared" si="0"/>
        <v>23187</v>
      </c>
      <c r="O23" s="10">
        <f t="shared" si="1"/>
        <v>340904435</v>
      </c>
    </row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D4:I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6"/>
  <sheetViews>
    <sheetView view="pageBreakPreview" zoomScaleNormal="100" zoomScaleSheetLayoutView="100" workbookViewId="0"/>
  </sheetViews>
  <sheetFormatPr defaultColWidth="2.875" defaultRowHeight="13.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>
      <c r="A2" s="8" t="s">
        <v>74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/>
      <c r="S2" s="9"/>
      <c r="T2" s="9"/>
      <c r="U2" s="9"/>
      <c r="V2" s="9"/>
      <c r="W2" s="9"/>
      <c r="X2" s="9"/>
      <c r="Y2" s="9"/>
      <c r="Z2" s="9"/>
      <c r="AA2" s="9"/>
    </row>
    <row r="3" spans="1:34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4" ht="14.45" customHeight="1">
      <c r="A4" s="88" t="s">
        <v>75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  <c r="M4" s="99" t="s">
        <v>18</v>
      </c>
      <c r="N4" s="100"/>
      <c r="O4" s="100"/>
      <c r="P4" s="101"/>
      <c r="Q4" s="99" t="s">
        <v>165</v>
      </c>
      <c r="R4" s="100"/>
      <c r="S4" s="100"/>
      <c r="T4" s="101"/>
      <c r="U4" s="99" t="s">
        <v>169</v>
      </c>
      <c r="V4" s="100"/>
      <c r="W4" s="100"/>
      <c r="X4" s="101"/>
      <c r="Y4" s="99" t="s">
        <v>180</v>
      </c>
      <c r="Z4" s="100"/>
      <c r="AA4" s="100"/>
      <c r="AB4" s="101"/>
      <c r="AC4" s="37"/>
      <c r="AD4" s="21"/>
    </row>
    <row r="5" spans="1:34" ht="14.45" customHeight="1">
      <c r="A5" s="198" t="s">
        <v>76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43" t="s">
        <v>77</v>
      </c>
      <c r="M5" s="195">
        <v>2159</v>
      </c>
      <c r="N5" s="196"/>
      <c r="O5" s="196"/>
      <c r="P5" s="197"/>
      <c r="Q5" s="195">
        <v>2165</v>
      </c>
      <c r="R5" s="196"/>
      <c r="S5" s="196"/>
      <c r="T5" s="197"/>
      <c r="U5" s="195">
        <v>2171</v>
      </c>
      <c r="V5" s="196"/>
      <c r="W5" s="196"/>
      <c r="X5" s="197"/>
      <c r="Y5" s="195">
        <v>2176</v>
      </c>
      <c r="Z5" s="196"/>
      <c r="AA5" s="196"/>
      <c r="AB5" s="197"/>
      <c r="AC5" s="37"/>
      <c r="AD5" s="44"/>
      <c r="AE5" s="45" t="s">
        <v>181</v>
      </c>
      <c r="AF5" s="24" t="str">
        <f>SUBSTITUTE(SUBSTITUTE(Q4,"平成",""),"年度","")&amp;"年度"</f>
        <v>29年度</v>
      </c>
      <c r="AG5" s="24" t="str">
        <f>SUBSTITUTE(SUBSTITUTE(U4,"平成",""),"年度","")&amp;"年度"</f>
        <v>30年度</v>
      </c>
      <c r="AH5" s="24" t="s">
        <v>182</v>
      </c>
    </row>
    <row r="6" spans="1:34" ht="14.45" customHeight="1">
      <c r="A6" s="198" t="s">
        <v>78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43" t="s">
        <v>77</v>
      </c>
      <c r="M6" s="195">
        <v>373</v>
      </c>
      <c r="N6" s="196"/>
      <c r="O6" s="196"/>
      <c r="P6" s="197"/>
      <c r="Q6" s="195">
        <v>371</v>
      </c>
      <c r="R6" s="196"/>
      <c r="S6" s="196"/>
      <c r="T6" s="197"/>
      <c r="U6" s="195">
        <v>400</v>
      </c>
      <c r="V6" s="196"/>
      <c r="W6" s="196"/>
      <c r="X6" s="197"/>
      <c r="Y6" s="195">
        <v>384</v>
      </c>
      <c r="Z6" s="196"/>
      <c r="AA6" s="196"/>
      <c r="AB6" s="197"/>
      <c r="AC6" s="37"/>
      <c r="AD6" s="44" t="str">
        <f>A6</f>
        <v>要介護　・　要支援認定者数</v>
      </c>
      <c r="AE6" s="44">
        <f>M6</f>
        <v>373</v>
      </c>
      <c r="AF6" s="20">
        <f>Q6</f>
        <v>371</v>
      </c>
      <c r="AG6" s="29">
        <f>U6</f>
        <v>400</v>
      </c>
      <c r="AH6" s="29">
        <f>Y6</f>
        <v>384</v>
      </c>
    </row>
    <row r="7" spans="1:34" ht="14.45" customHeight="1">
      <c r="A7" s="198" t="s">
        <v>79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43" t="s">
        <v>77</v>
      </c>
      <c r="M7" s="195">
        <v>2733</v>
      </c>
      <c r="N7" s="196"/>
      <c r="O7" s="196"/>
      <c r="P7" s="197"/>
      <c r="Q7" s="195">
        <v>2790</v>
      </c>
      <c r="R7" s="196"/>
      <c r="S7" s="196"/>
      <c r="T7" s="197"/>
      <c r="U7" s="195">
        <v>2910</v>
      </c>
      <c r="V7" s="196"/>
      <c r="W7" s="196"/>
      <c r="X7" s="197"/>
      <c r="Y7" s="195">
        <v>2932</v>
      </c>
      <c r="Z7" s="196"/>
      <c r="AA7" s="196"/>
      <c r="AB7" s="197"/>
      <c r="AC7" s="37"/>
      <c r="AD7" s="44" t="str">
        <f>A7</f>
        <v>居宅介護（介護予防）サービス受給者数</v>
      </c>
      <c r="AE7" s="44">
        <f>M7</f>
        <v>2733</v>
      </c>
      <c r="AF7" s="20">
        <f>Q7</f>
        <v>2790</v>
      </c>
      <c r="AG7" s="29">
        <f>U7</f>
        <v>2910</v>
      </c>
      <c r="AH7" s="29">
        <f>Y7</f>
        <v>2932</v>
      </c>
    </row>
    <row r="8" spans="1:34" ht="14.45" customHeight="1">
      <c r="A8" s="198" t="s">
        <v>80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43" t="s">
        <v>77</v>
      </c>
      <c r="M8" s="195">
        <v>769</v>
      </c>
      <c r="N8" s="196"/>
      <c r="O8" s="196"/>
      <c r="P8" s="197"/>
      <c r="Q8" s="195">
        <v>929</v>
      </c>
      <c r="R8" s="196"/>
      <c r="S8" s="196"/>
      <c r="T8" s="197"/>
      <c r="U8" s="195">
        <v>942</v>
      </c>
      <c r="V8" s="196"/>
      <c r="W8" s="196"/>
      <c r="X8" s="197"/>
      <c r="Y8" s="195">
        <v>915</v>
      </c>
      <c r="Z8" s="196"/>
      <c r="AA8" s="196"/>
      <c r="AB8" s="197"/>
      <c r="AC8" s="37"/>
      <c r="AD8" s="44"/>
      <c r="AE8" s="44"/>
      <c r="AF8" s="20"/>
      <c r="AG8" s="20"/>
      <c r="AH8" s="20"/>
    </row>
    <row r="9" spans="1:34" ht="14.45" customHeight="1">
      <c r="A9" s="198" t="s">
        <v>81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43" t="s">
        <v>77</v>
      </c>
      <c r="M9" s="195">
        <v>1301</v>
      </c>
      <c r="N9" s="196"/>
      <c r="O9" s="196"/>
      <c r="P9" s="197"/>
      <c r="Q9" s="195">
        <v>1259</v>
      </c>
      <c r="R9" s="196"/>
      <c r="S9" s="196"/>
      <c r="T9" s="197"/>
      <c r="U9" s="195">
        <v>1279</v>
      </c>
      <c r="V9" s="196"/>
      <c r="W9" s="196"/>
      <c r="X9" s="197"/>
      <c r="Y9" s="195">
        <v>1321</v>
      </c>
      <c r="Z9" s="196"/>
      <c r="AA9" s="196"/>
      <c r="AB9" s="197"/>
      <c r="AC9" s="46"/>
      <c r="AD9" s="44" t="str">
        <f>A9</f>
        <v>施設介護サービス受給者数</v>
      </c>
      <c r="AE9" s="44">
        <f>M9</f>
        <v>1301</v>
      </c>
      <c r="AF9" s="20">
        <f>Q9</f>
        <v>1259</v>
      </c>
      <c r="AG9" s="29">
        <f>U9</f>
        <v>1279</v>
      </c>
      <c r="AH9" s="29">
        <f>Y9</f>
        <v>1321</v>
      </c>
    </row>
    <row r="10" spans="1:34" ht="14.45" customHeight="1">
      <c r="A10" s="198" t="s">
        <v>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43" t="s">
        <v>83</v>
      </c>
      <c r="M10" s="195">
        <v>713283497</v>
      </c>
      <c r="N10" s="196"/>
      <c r="O10" s="196"/>
      <c r="P10" s="197"/>
      <c r="Q10" s="195">
        <v>711900241</v>
      </c>
      <c r="R10" s="196"/>
      <c r="S10" s="196"/>
      <c r="T10" s="197"/>
      <c r="U10" s="195">
        <v>739465374</v>
      </c>
      <c r="V10" s="196"/>
      <c r="W10" s="196"/>
      <c r="X10" s="197"/>
      <c r="Y10" s="195">
        <v>744199159</v>
      </c>
      <c r="Z10" s="196"/>
      <c r="AA10" s="196"/>
      <c r="AB10" s="197"/>
      <c r="AC10" s="46"/>
      <c r="AD10" s="44" t="str">
        <f>A10</f>
        <v>給付費総額</v>
      </c>
      <c r="AE10" s="44">
        <f>M10</f>
        <v>713283497</v>
      </c>
      <c r="AF10" s="20">
        <f>Q10</f>
        <v>711900241</v>
      </c>
      <c r="AG10" s="29">
        <f>U10</f>
        <v>739465374</v>
      </c>
      <c r="AH10" s="29">
        <f>Y10</f>
        <v>744199159</v>
      </c>
    </row>
    <row r="11" spans="1:34" ht="14.45" customHeight="1">
      <c r="A11" s="47"/>
      <c r="B11" s="193" t="s">
        <v>84</v>
      </c>
      <c r="C11" s="194"/>
      <c r="D11" s="194"/>
      <c r="E11" s="194"/>
      <c r="F11" s="194"/>
      <c r="G11" s="194"/>
      <c r="H11" s="194"/>
      <c r="I11" s="194"/>
      <c r="J11" s="194"/>
      <c r="K11" s="194"/>
      <c r="L11" s="43" t="s">
        <v>83</v>
      </c>
      <c r="M11" s="195">
        <v>655270173</v>
      </c>
      <c r="N11" s="196"/>
      <c r="O11" s="196"/>
      <c r="P11" s="197"/>
      <c r="Q11" s="195">
        <v>657859050</v>
      </c>
      <c r="R11" s="196"/>
      <c r="S11" s="196"/>
      <c r="T11" s="197"/>
      <c r="U11" s="195">
        <v>680537445</v>
      </c>
      <c r="V11" s="196"/>
      <c r="W11" s="196"/>
      <c r="X11" s="197"/>
      <c r="Y11" s="195">
        <v>678177696</v>
      </c>
      <c r="Z11" s="196"/>
      <c r="AA11" s="196"/>
      <c r="AB11" s="197"/>
      <c r="AC11" s="46"/>
      <c r="AD11" s="21"/>
      <c r="AE11" s="21"/>
    </row>
    <row r="12" spans="1:34" ht="14.45" customHeight="1">
      <c r="A12" s="48"/>
      <c r="B12" s="193" t="s">
        <v>85</v>
      </c>
      <c r="C12" s="194"/>
      <c r="D12" s="194"/>
      <c r="E12" s="194"/>
      <c r="F12" s="194"/>
      <c r="G12" s="194"/>
      <c r="H12" s="194"/>
      <c r="I12" s="194"/>
      <c r="J12" s="194"/>
      <c r="K12" s="194"/>
      <c r="L12" s="43" t="s">
        <v>83</v>
      </c>
      <c r="M12" s="195">
        <v>10222241</v>
      </c>
      <c r="N12" s="196"/>
      <c r="O12" s="196"/>
      <c r="P12" s="197"/>
      <c r="Q12" s="195">
        <v>8678568</v>
      </c>
      <c r="R12" s="196"/>
      <c r="S12" s="196"/>
      <c r="T12" s="197"/>
      <c r="U12" s="195">
        <v>11101372</v>
      </c>
      <c r="V12" s="196"/>
      <c r="W12" s="196"/>
      <c r="X12" s="197"/>
      <c r="Y12" s="195">
        <v>14890585</v>
      </c>
      <c r="Z12" s="196"/>
      <c r="AA12" s="196"/>
      <c r="AB12" s="197"/>
      <c r="AC12" s="46"/>
      <c r="AD12" s="21"/>
      <c r="AE12" s="21"/>
    </row>
    <row r="13" spans="1:34" ht="14.45" customHeight="1">
      <c r="A13" s="49" t="s">
        <v>86</v>
      </c>
      <c r="B13" s="193" t="s">
        <v>87</v>
      </c>
      <c r="C13" s="194"/>
      <c r="D13" s="194"/>
      <c r="E13" s="194"/>
      <c r="F13" s="194"/>
      <c r="G13" s="194"/>
      <c r="H13" s="194"/>
      <c r="I13" s="194"/>
      <c r="J13" s="194"/>
      <c r="K13" s="194"/>
      <c r="L13" s="43" t="s">
        <v>83</v>
      </c>
      <c r="M13" s="195">
        <v>11545239</v>
      </c>
      <c r="N13" s="196"/>
      <c r="O13" s="196"/>
      <c r="P13" s="197"/>
      <c r="Q13" s="195">
        <v>11730163</v>
      </c>
      <c r="R13" s="196"/>
      <c r="S13" s="196"/>
      <c r="T13" s="197"/>
      <c r="U13" s="195">
        <v>13030770</v>
      </c>
      <c r="V13" s="196"/>
      <c r="W13" s="196"/>
      <c r="X13" s="197"/>
      <c r="Y13" s="195">
        <v>12964431</v>
      </c>
      <c r="Z13" s="196"/>
      <c r="AA13" s="196"/>
      <c r="AB13" s="197"/>
      <c r="AC13" s="46"/>
      <c r="AD13" s="21"/>
      <c r="AE13" s="21"/>
    </row>
    <row r="14" spans="1:34" ht="14.45" customHeight="1">
      <c r="A14" s="49" t="s">
        <v>88</v>
      </c>
      <c r="B14" s="193" t="s">
        <v>89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43" t="s">
        <v>83</v>
      </c>
      <c r="M14" s="195">
        <v>1465468</v>
      </c>
      <c r="N14" s="196"/>
      <c r="O14" s="196"/>
      <c r="P14" s="197"/>
      <c r="Q14" s="195">
        <v>1338203</v>
      </c>
      <c r="R14" s="196"/>
      <c r="S14" s="196"/>
      <c r="T14" s="197"/>
      <c r="U14" s="195">
        <v>212720</v>
      </c>
      <c r="V14" s="196"/>
      <c r="W14" s="196"/>
      <c r="X14" s="197"/>
      <c r="Y14" s="195">
        <v>1706487</v>
      </c>
      <c r="Z14" s="196"/>
      <c r="AA14" s="196"/>
      <c r="AB14" s="197"/>
      <c r="AC14" s="46"/>
      <c r="AD14" s="21"/>
      <c r="AE14" s="21"/>
    </row>
    <row r="15" spans="1:34" ht="14.45" customHeight="1">
      <c r="A15" s="48"/>
      <c r="B15" s="193" t="s">
        <v>90</v>
      </c>
      <c r="C15" s="194"/>
      <c r="D15" s="194"/>
      <c r="E15" s="194"/>
      <c r="F15" s="194"/>
      <c r="G15" s="194"/>
      <c r="H15" s="194"/>
      <c r="I15" s="194"/>
      <c r="J15" s="194"/>
      <c r="K15" s="194"/>
      <c r="L15" s="43" t="s">
        <v>83</v>
      </c>
      <c r="M15" s="195">
        <v>34189820</v>
      </c>
      <c r="N15" s="196"/>
      <c r="O15" s="196"/>
      <c r="P15" s="197"/>
      <c r="Q15" s="195">
        <v>31676615</v>
      </c>
      <c r="R15" s="196"/>
      <c r="S15" s="196"/>
      <c r="T15" s="197"/>
      <c r="U15" s="195">
        <v>33932655</v>
      </c>
      <c r="V15" s="196"/>
      <c r="W15" s="196"/>
      <c r="X15" s="197"/>
      <c r="Y15" s="195">
        <v>35824976</v>
      </c>
      <c r="Z15" s="196"/>
      <c r="AA15" s="196"/>
      <c r="AB15" s="197"/>
      <c r="AC15" s="46"/>
      <c r="AD15" s="21"/>
      <c r="AE15" s="21"/>
    </row>
    <row r="16" spans="1:34" ht="14.45" customHeight="1">
      <c r="A16" s="50"/>
      <c r="B16" s="193" t="s">
        <v>91</v>
      </c>
      <c r="C16" s="194"/>
      <c r="D16" s="194"/>
      <c r="E16" s="194"/>
      <c r="F16" s="194"/>
      <c r="G16" s="194"/>
      <c r="H16" s="194"/>
      <c r="I16" s="194"/>
      <c r="J16" s="194"/>
      <c r="K16" s="194"/>
      <c r="L16" s="43" t="s">
        <v>83</v>
      </c>
      <c r="M16" s="195">
        <v>590556</v>
      </c>
      <c r="N16" s="196"/>
      <c r="O16" s="196"/>
      <c r="P16" s="197"/>
      <c r="Q16" s="195">
        <v>617642</v>
      </c>
      <c r="R16" s="196"/>
      <c r="S16" s="196"/>
      <c r="T16" s="197"/>
      <c r="U16" s="195">
        <v>650412</v>
      </c>
      <c r="V16" s="196"/>
      <c r="W16" s="196"/>
      <c r="X16" s="197"/>
      <c r="Y16" s="195">
        <v>634984</v>
      </c>
      <c r="Z16" s="196"/>
      <c r="AA16" s="196"/>
      <c r="AB16" s="197"/>
      <c r="AC16" s="46"/>
      <c r="AD16" s="21"/>
      <c r="AE16" s="21"/>
    </row>
    <row r="17" spans="1:31" ht="13.5" customHeight="1">
      <c r="A17" s="21"/>
      <c r="V17" s="56"/>
      <c r="W17" s="56"/>
      <c r="X17" s="56"/>
      <c r="Y17" s="56"/>
      <c r="Z17" s="56"/>
      <c r="AA17" s="56"/>
      <c r="AB17" s="56" t="s">
        <v>92</v>
      </c>
      <c r="AE17" s="21"/>
    </row>
    <row r="18" spans="1:31" ht="13.5" customHeight="1">
      <c r="A18" s="21"/>
      <c r="AE18" s="21"/>
    </row>
    <row r="19" spans="1:31" ht="13.5" customHeight="1">
      <c r="A19" s="21"/>
    </row>
    <row r="20" spans="1:31" ht="13.5" customHeight="1"/>
    <row r="21" spans="1:31" ht="13.5" customHeight="1"/>
    <row r="22" spans="1:31" ht="13.5" customHeight="1"/>
    <row r="23" spans="1:31" ht="13.5" customHeight="1"/>
    <row r="24" spans="1:31" ht="13.5" customHeight="1"/>
    <row r="25" spans="1:31" ht="13.5" customHeight="1"/>
    <row r="26" spans="1:31" ht="13.5" customHeight="1"/>
    <row r="27" spans="1:31" ht="13.5" customHeight="1"/>
    <row r="28" spans="1:31" ht="13.5" customHeight="1"/>
    <row r="29" spans="1:31" ht="13.5" customHeight="1"/>
    <row r="30" spans="1:31" ht="13.5" customHeight="1"/>
    <row r="31" spans="1:31" ht="13.5" customHeight="1"/>
    <row r="32" spans="1:31" ht="13.5" customHeight="1"/>
    <row r="33" spans="1:28" ht="13.5" customHeight="1"/>
    <row r="34" spans="1:28" ht="13.5" customHeight="1"/>
    <row r="35" spans="1:28" ht="13.5" customHeight="1"/>
    <row r="36" spans="1:28" ht="13.5" customHeight="1"/>
    <row r="37" spans="1:28" ht="13.5" customHeight="1"/>
    <row r="38" spans="1:28" ht="13.5" customHeight="1"/>
    <row r="39" spans="1:28" ht="13.5" customHeight="1"/>
    <row r="40" spans="1:28" ht="13.5" customHeight="1"/>
    <row r="41" spans="1:28" ht="15" customHeight="1">
      <c r="A41" s="4" t="s">
        <v>93</v>
      </c>
    </row>
    <row r="42" spans="1:28">
      <c r="Y42" s="34"/>
      <c r="Z42" s="59"/>
      <c r="AA42" s="59"/>
      <c r="AB42" s="34" t="s">
        <v>14</v>
      </c>
    </row>
    <row r="43" spans="1:28" ht="14.45" customHeight="1">
      <c r="A43" s="88" t="s">
        <v>61</v>
      </c>
      <c r="B43" s="89"/>
      <c r="C43" s="90"/>
      <c r="D43" s="178" t="s">
        <v>172</v>
      </c>
      <c r="E43" s="179"/>
      <c r="F43" s="179"/>
      <c r="G43" s="179"/>
      <c r="H43" s="180"/>
      <c r="I43" s="178" t="s">
        <v>94</v>
      </c>
      <c r="J43" s="179"/>
      <c r="K43" s="179"/>
      <c r="L43" s="179"/>
      <c r="M43" s="180"/>
      <c r="N43" s="178" t="s">
        <v>95</v>
      </c>
      <c r="O43" s="179"/>
      <c r="P43" s="179"/>
      <c r="Q43" s="179"/>
      <c r="R43" s="180"/>
      <c r="S43" s="102" t="s">
        <v>96</v>
      </c>
      <c r="T43" s="103"/>
      <c r="U43" s="103"/>
      <c r="V43" s="103"/>
      <c r="W43" s="104"/>
      <c r="X43" s="178" t="s">
        <v>97</v>
      </c>
      <c r="Y43" s="179"/>
      <c r="Z43" s="179"/>
      <c r="AA43" s="179"/>
      <c r="AB43" s="180"/>
    </row>
    <row r="44" spans="1:28" ht="14.45" customHeight="1">
      <c r="A44" s="190" t="s">
        <v>17</v>
      </c>
      <c r="B44" s="191"/>
      <c r="C44" s="192"/>
      <c r="D44" s="107">
        <v>614</v>
      </c>
      <c r="E44" s="108"/>
      <c r="F44" s="108"/>
      <c r="G44" s="108"/>
      <c r="H44" s="109"/>
      <c r="I44" s="107">
        <v>815</v>
      </c>
      <c r="J44" s="108"/>
      <c r="K44" s="108"/>
      <c r="L44" s="108"/>
      <c r="M44" s="109"/>
      <c r="N44" s="107">
        <v>254</v>
      </c>
      <c r="O44" s="108"/>
      <c r="P44" s="108"/>
      <c r="Q44" s="108"/>
      <c r="R44" s="109"/>
      <c r="S44" s="110">
        <v>176</v>
      </c>
      <c r="T44" s="111"/>
      <c r="U44" s="111"/>
      <c r="V44" s="111"/>
      <c r="W44" s="112"/>
      <c r="X44" s="110">
        <v>240</v>
      </c>
      <c r="Y44" s="111"/>
      <c r="Z44" s="111"/>
      <c r="AA44" s="111"/>
      <c r="AB44" s="112"/>
    </row>
    <row r="45" spans="1:28" ht="14.45" customHeight="1">
      <c r="A45" s="107" t="s">
        <v>103</v>
      </c>
      <c r="B45" s="108"/>
      <c r="C45" s="109"/>
      <c r="D45" s="107">
        <v>429</v>
      </c>
      <c r="E45" s="108"/>
      <c r="F45" s="108"/>
      <c r="G45" s="108"/>
      <c r="H45" s="109"/>
      <c r="I45" s="107">
        <v>786</v>
      </c>
      <c r="J45" s="108"/>
      <c r="K45" s="108"/>
      <c r="L45" s="108"/>
      <c r="M45" s="109"/>
      <c r="N45" s="107">
        <v>210</v>
      </c>
      <c r="O45" s="108"/>
      <c r="P45" s="108"/>
      <c r="Q45" s="108"/>
      <c r="R45" s="109"/>
      <c r="S45" s="110">
        <v>174</v>
      </c>
      <c r="T45" s="111"/>
      <c r="U45" s="111"/>
      <c r="V45" s="111"/>
      <c r="W45" s="112"/>
      <c r="X45" s="110">
        <v>195</v>
      </c>
      <c r="Y45" s="111"/>
      <c r="Z45" s="111"/>
      <c r="AA45" s="111"/>
      <c r="AB45" s="112"/>
    </row>
    <row r="46" spans="1:28" ht="14.45" customHeight="1">
      <c r="A46" s="107" t="s">
        <v>104</v>
      </c>
      <c r="B46" s="108"/>
      <c r="C46" s="109"/>
      <c r="D46" s="107">
        <v>574</v>
      </c>
      <c r="E46" s="108"/>
      <c r="F46" s="108"/>
      <c r="G46" s="108"/>
      <c r="H46" s="109"/>
      <c r="I46" s="107">
        <v>928</v>
      </c>
      <c r="J46" s="108"/>
      <c r="K46" s="108"/>
      <c r="L46" s="108"/>
      <c r="M46" s="109"/>
      <c r="N46" s="107">
        <v>303</v>
      </c>
      <c r="O46" s="108"/>
      <c r="P46" s="108"/>
      <c r="Q46" s="108"/>
      <c r="R46" s="109"/>
      <c r="S46" s="110">
        <v>221</v>
      </c>
      <c r="T46" s="111"/>
      <c r="U46" s="111"/>
      <c r="V46" s="111"/>
      <c r="W46" s="112"/>
      <c r="X46" s="110">
        <v>275</v>
      </c>
      <c r="Y46" s="111"/>
      <c r="Z46" s="111"/>
      <c r="AA46" s="111"/>
      <c r="AB46" s="112"/>
    </row>
    <row r="47" spans="1:28" ht="14.45" customHeight="1">
      <c r="A47" s="107" t="s">
        <v>105</v>
      </c>
      <c r="B47" s="108"/>
      <c r="C47" s="109"/>
      <c r="D47" s="107">
        <v>555</v>
      </c>
      <c r="E47" s="108"/>
      <c r="F47" s="108"/>
      <c r="G47" s="108"/>
      <c r="H47" s="109"/>
      <c r="I47" s="107">
        <v>806</v>
      </c>
      <c r="J47" s="108"/>
      <c r="K47" s="108"/>
      <c r="L47" s="108"/>
      <c r="M47" s="109"/>
      <c r="N47" s="107">
        <v>394</v>
      </c>
      <c r="O47" s="108"/>
      <c r="P47" s="108"/>
      <c r="Q47" s="108"/>
      <c r="R47" s="109"/>
      <c r="S47" s="110">
        <v>223</v>
      </c>
      <c r="T47" s="111"/>
      <c r="U47" s="111"/>
      <c r="V47" s="111"/>
      <c r="W47" s="112"/>
      <c r="X47" s="110">
        <v>137</v>
      </c>
      <c r="Y47" s="111"/>
      <c r="Z47" s="111"/>
      <c r="AA47" s="111"/>
      <c r="AB47" s="112"/>
    </row>
    <row r="48" spans="1:28" ht="14.45" customHeight="1">
      <c r="A48" s="107" t="s">
        <v>106</v>
      </c>
      <c r="B48" s="108"/>
      <c r="C48" s="109"/>
      <c r="D48" s="107">
        <v>573</v>
      </c>
      <c r="E48" s="108"/>
      <c r="F48" s="108"/>
      <c r="G48" s="108"/>
      <c r="H48" s="109"/>
      <c r="I48" s="107">
        <v>669</v>
      </c>
      <c r="J48" s="108"/>
      <c r="K48" s="108"/>
      <c r="L48" s="108"/>
      <c r="M48" s="109"/>
      <c r="N48" s="107">
        <v>421</v>
      </c>
      <c r="O48" s="108"/>
      <c r="P48" s="108"/>
      <c r="Q48" s="108"/>
      <c r="R48" s="109"/>
      <c r="S48" s="110">
        <v>331</v>
      </c>
      <c r="T48" s="111"/>
      <c r="U48" s="111"/>
      <c r="V48" s="111"/>
      <c r="W48" s="112"/>
      <c r="X48" s="110">
        <v>172</v>
      </c>
      <c r="Y48" s="111"/>
      <c r="Z48" s="111"/>
      <c r="AA48" s="111"/>
      <c r="AB48" s="112"/>
    </row>
    <row r="49" spans="1:28" ht="14.45" customHeight="1">
      <c r="A49" s="107" t="s">
        <v>107</v>
      </c>
      <c r="B49" s="108"/>
      <c r="C49" s="109"/>
      <c r="D49" s="107">
        <v>758</v>
      </c>
      <c r="E49" s="108"/>
      <c r="F49" s="108"/>
      <c r="G49" s="108"/>
      <c r="H49" s="109"/>
      <c r="I49" s="107">
        <v>704</v>
      </c>
      <c r="J49" s="108"/>
      <c r="K49" s="108"/>
      <c r="L49" s="108"/>
      <c r="M49" s="109"/>
      <c r="N49" s="107">
        <v>366</v>
      </c>
      <c r="O49" s="108"/>
      <c r="P49" s="108"/>
      <c r="Q49" s="108"/>
      <c r="R49" s="109"/>
      <c r="S49" s="110">
        <v>259</v>
      </c>
      <c r="T49" s="111"/>
      <c r="U49" s="111"/>
      <c r="V49" s="111"/>
      <c r="W49" s="112"/>
      <c r="X49" s="110">
        <v>167</v>
      </c>
      <c r="Y49" s="111"/>
      <c r="Z49" s="111"/>
      <c r="AA49" s="111"/>
      <c r="AB49" s="112"/>
    </row>
    <row r="50" spans="1:28" ht="14.45" customHeight="1">
      <c r="A50" s="107" t="s">
        <v>108</v>
      </c>
      <c r="B50" s="108"/>
      <c r="C50" s="109"/>
      <c r="D50" s="107">
        <v>573</v>
      </c>
      <c r="E50" s="108"/>
      <c r="F50" s="108"/>
      <c r="G50" s="108"/>
      <c r="H50" s="109"/>
      <c r="I50" s="107">
        <v>585</v>
      </c>
      <c r="J50" s="108"/>
      <c r="K50" s="108"/>
      <c r="L50" s="108"/>
      <c r="M50" s="109"/>
      <c r="N50" s="107">
        <v>276</v>
      </c>
      <c r="O50" s="108"/>
      <c r="P50" s="108"/>
      <c r="Q50" s="108"/>
      <c r="R50" s="109"/>
      <c r="S50" s="110">
        <v>216</v>
      </c>
      <c r="T50" s="111"/>
      <c r="U50" s="111"/>
      <c r="V50" s="111"/>
      <c r="W50" s="112"/>
      <c r="X50" s="110">
        <v>171</v>
      </c>
      <c r="Y50" s="111"/>
      <c r="Z50" s="111"/>
      <c r="AA50" s="111"/>
      <c r="AB50" s="112"/>
    </row>
    <row r="51" spans="1:28" ht="14.45" customHeight="1">
      <c r="A51" s="107" t="s">
        <v>109</v>
      </c>
      <c r="B51" s="108"/>
      <c r="C51" s="109"/>
      <c r="D51" s="107">
        <v>650</v>
      </c>
      <c r="E51" s="108"/>
      <c r="F51" s="108"/>
      <c r="G51" s="108"/>
      <c r="H51" s="109"/>
      <c r="I51" s="107">
        <v>617</v>
      </c>
      <c r="J51" s="108"/>
      <c r="K51" s="108"/>
      <c r="L51" s="108"/>
      <c r="M51" s="109"/>
      <c r="N51" s="107">
        <v>359</v>
      </c>
      <c r="O51" s="108"/>
      <c r="P51" s="108"/>
      <c r="Q51" s="108"/>
      <c r="R51" s="109"/>
      <c r="S51" s="110">
        <v>246</v>
      </c>
      <c r="T51" s="111"/>
      <c r="U51" s="111"/>
      <c r="V51" s="111"/>
      <c r="W51" s="112"/>
      <c r="X51" s="110">
        <v>195</v>
      </c>
      <c r="Y51" s="111"/>
      <c r="Z51" s="111"/>
      <c r="AA51" s="111"/>
      <c r="AB51" s="112"/>
    </row>
    <row r="52" spans="1:28" ht="14.45" customHeight="1">
      <c r="A52" s="107" t="s">
        <v>110</v>
      </c>
      <c r="B52" s="108"/>
      <c r="C52" s="109"/>
      <c r="D52" s="107">
        <v>606</v>
      </c>
      <c r="E52" s="108"/>
      <c r="F52" s="108"/>
      <c r="G52" s="108"/>
      <c r="H52" s="109"/>
      <c r="I52" s="107">
        <v>724</v>
      </c>
      <c r="J52" s="108"/>
      <c r="K52" s="108"/>
      <c r="L52" s="108"/>
      <c r="M52" s="109"/>
      <c r="N52" s="107">
        <v>253</v>
      </c>
      <c r="O52" s="108"/>
      <c r="P52" s="108"/>
      <c r="Q52" s="108"/>
      <c r="R52" s="109"/>
      <c r="S52" s="110">
        <v>145</v>
      </c>
      <c r="T52" s="111"/>
      <c r="U52" s="111"/>
      <c r="V52" s="111"/>
      <c r="W52" s="112"/>
      <c r="X52" s="110">
        <v>161</v>
      </c>
      <c r="Y52" s="111"/>
      <c r="Z52" s="111"/>
      <c r="AA52" s="111"/>
      <c r="AB52" s="112"/>
    </row>
    <row r="53" spans="1:28" ht="14.45" customHeight="1">
      <c r="A53" s="107" t="s">
        <v>111</v>
      </c>
      <c r="B53" s="108"/>
      <c r="C53" s="109"/>
      <c r="D53" s="107">
        <v>605</v>
      </c>
      <c r="E53" s="108"/>
      <c r="F53" s="108"/>
      <c r="G53" s="108"/>
      <c r="H53" s="109"/>
      <c r="I53" s="107">
        <v>668</v>
      </c>
      <c r="J53" s="108"/>
      <c r="K53" s="108"/>
      <c r="L53" s="108"/>
      <c r="M53" s="109"/>
      <c r="N53" s="107">
        <v>267</v>
      </c>
      <c r="O53" s="108"/>
      <c r="P53" s="108"/>
      <c r="Q53" s="108"/>
      <c r="R53" s="109"/>
      <c r="S53" s="110">
        <v>208</v>
      </c>
      <c r="T53" s="111"/>
      <c r="U53" s="111"/>
      <c r="V53" s="111"/>
      <c r="W53" s="112"/>
      <c r="X53" s="110">
        <v>219</v>
      </c>
      <c r="Y53" s="111"/>
      <c r="Z53" s="111"/>
      <c r="AA53" s="111"/>
      <c r="AB53" s="112"/>
    </row>
    <row r="54" spans="1:28" ht="14.45" customHeight="1">
      <c r="A54" s="107" t="s">
        <v>168</v>
      </c>
      <c r="B54" s="108"/>
      <c r="C54" s="109"/>
      <c r="D54" s="107">
        <v>485</v>
      </c>
      <c r="E54" s="108"/>
      <c r="F54" s="108"/>
      <c r="G54" s="108"/>
      <c r="H54" s="109"/>
      <c r="I54" s="107">
        <v>560</v>
      </c>
      <c r="J54" s="108"/>
      <c r="K54" s="108"/>
      <c r="L54" s="108"/>
      <c r="M54" s="109"/>
      <c r="N54" s="107">
        <v>195</v>
      </c>
      <c r="O54" s="108"/>
      <c r="P54" s="108"/>
      <c r="Q54" s="108"/>
      <c r="R54" s="109"/>
      <c r="S54" s="110">
        <v>165</v>
      </c>
      <c r="T54" s="111"/>
      <c r="U54" s="111"/>
      <c r="V54" s="111"/>
      <c r="W54" s="112"/>
      <c r="X54" s="110">
        <v>239</v>
      </c>
      <c r="Y54" s="111"/>
      <c r="Z54" s="111"/>
      <c r="AA54" s="111"/>
      <c r="AB54" s="112"/>
    </row>
    <row r="55" spans="1:28">
      <c r="A55" s="107" t="s">
        <v>174</v>
      </c>
      <c r="B55" s="108"/>
      <c r="C55" s="109"/>
      <c r="D55" s="107">
        <v>602</v>
      </c>
      <c r="E55" s="108"/>
      <c r="F55" s="108"/>
      <c r="G55" s="108"/>
      <c r="H55" s="109"/>
      <c r="I55" s="107">
        <v>514</v>
      </c>
      <c r="J55" s="108"/>
      <c r="K55" s="108"/>
      <c r="L55" s="108"/>
      <c r="M55" s="109"/>
      <c r="N55" s="107">
        <v>228</v>
      </c>
      <c r="O55" s="108"/>
      <c r="P55" s="108"/>
      <c r="Q55" s="108"/>
      <c r="R55" s="109"/>
      <c r="S55" s="110">
        <v>146</v>
      </c>
      <c r="T55" s="111"/>
      <c r="U55" s="111"/>
      <c r="V55" s="111"/>
      <c r="W55" s="112"/>
      <c r="X55" s="110">
        <v>216</v>
      </c>
      <c r="Y55" s="111"/>
      <c r="Z55" s="111"/>
      <c r="AA55" s="111"/>
      <c r="AB55" s="112"/>
    </row>
    <row r="56" spans="1:28" ht="14.45" customHeight="1">
      <c r="A56" s="190" t="s">
        <v>183</v>
      </c>
      <c r="B56" s="191"/>
      <c r="C56" s="192"/>
      <c r="D56" s="107">
        <v>401</v>
      </c>
      <c r="E56" s="108"/>
      <c r="F56" s="108"/>
      <c r="G56" s="108"/>
      <c r="H56" s="109"/>
      <c r="I56" s="107">
        <v>302</v>
      </c>
      <c r="J56" s="108"/>
      <c r="K56" s="108"/>
      <c r="L56" s="108"/>
      <c r="M56" s="109"/>
      <c r="N56" s="107">
        <v>180</v>
      </c>
      <c r="O56" s="108"/>
      <c r="P56" s="108"/>
      <c r="Q56" s="108"/>
      <c r="R56" s="109"/>
      <c r="S56" s="110">
        <v>155</v>
      </c>
      <c r="T56" s="111"/>
      <c r="U56" s="111"/>
      <c r="V56" s="111"/>
      <c r="W56" s="112"/>
      <c r="X56" s="110">
        <v>201</v>
      </c>
      <c r="Y56" s="111"/>
      <c r="Z56" s="111"/>
      <c r="AA56" s="111"/>
      <c r="AB56" s="112"/>
    </row>
  </sheetData>
  <mergeCells count="149"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A55:C55"/>
    <mergeCell ref="D55:H55"/>
    <mergeCell ref="I55:M55"/>
    <mergeCell ref="N55:R55"/>
    <mergeCell ref="S55:W55"/>
    <mergeCell ref="X55:AB55"/>
    <mergeCell ref="A44:C44"/>
    <mergeCell ref="D44:H44"/>
    <mergeCell ref="I44:M44"/>
    <mergeCell ref="N44:R44"/>
    <mergeCell ref="S44:W44"/>
    <mergeCell ref="X44:AB44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56:C56"/>
    <mergeCell ref="D56:H56"/>
    <mergeCell ref="I56:M56"/>
    <mergeCell ref="N56:R56"/>
    <mergeCell ref="S56:W56"/>
    <mergeCell ref="X56:AB56"/>
    <mergeCell ref="A46:C46"/>
    <mergeCell ref="D46:H46"/>
    <mergeCell ref="I46:M46"/>
    <mergeCell ref="N46:R46"/>
    <mergeCell ref="S46:W46"/>
    <mergeCell ref="X46:AB46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45:C45"/>
    <mergeCell ref="D45:H45"/>
    <mergeCell ref="I45:M45"/>
    <mergeCell ref="N45:R45"/>
    <mergeCell ref="S45:W45"/>
    <mergeCell ref="X45:AB45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54:C54"/>
    <mergeCell ref="D54:H54"/>
    <mergeCell ref="I54:M54"/>
    <mergeCell ref="N54:R54"/>
    <mergeCell ref="S54:W54"/>
    <mergeCell ref="X54:AB54"/>
    <mergeCell ref="A53:C53"/>
    <mergeCell ref="D53:H53"/>
    <mergeCell ref="I53:M53"/>
    <mergeCell ref="N53:R53"/>
    <mergeCell ref="S53:W53"/>
    <mergeCell ref="X53:AB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8"/>
  <sheetViews>
    <sheetView view="pageBreakPreview" zoomScaleNormal="100" zoomScaleSheetLayoutView="100" workbookViewId="0"/>
  </sheetViews>
  <sheetFormatPr defaultColWidth="2.875" defaultRowHeight="13.5"/>
  <cols>
    <col min="1" max="29" width="3.125" customWidth="1"/>
  </cols>
  <sheetData>
    <row r="2" spans="1:28" s="65" customFormat="1" ht="15" customHeight="1">
      <c r="A2" s="11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66"/>
      <c r="AB2" s="66"/>
    </row>
    <row r="3" spans="1:2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"/>
      <c r="Y3" s="1"/>
      <c r="Z3" s="55"/>
      <c r="AA3" s="55"/>
      <c r="AB3" s="51" t="s">
        <v>14</v>
      </c>
    </row>
    <row r="4" spans="1:28">
      <c r="A4" s="102" t="s">
        <v>19</v>
      </c>
      <c r="B4" s="103"/>
      <c r="C4" s="104"/>
      <c r="D4" s="102" t="s">
        <v>124</v>
      </c>
      <c r="E4" s="103"/>
      <c r="F4" s="104"/>
      <c r="G4" s="102" t="s">
        <v>125</v>
      </c>
      <c r="H4" s="103"/>
      <c r="I4" s="104"/>
      <c r="J4" s="102" t="s">
        <v>126</v>
      </c>
      <c r="K4" s="103"/>
      <c r="L4" s="104"/>
      <c r="M4" s="211" t="s">
        <v>127</v>
      </c>
      <c r="N4" s="212"/>
      <c r="O4" s="213"/>
      <c r="P4" s="102" t="s">
        <v>128</v>
      </c>
      <c r="Q4" s="103"/>
      <c r="R4" s="103"/>
      <c r="S4" s="103"/>
      <c r="T4" s="102" t="s">
        <v>129</v>
      </c>
      <c r="U4" s="103"/>
      <c r="V4" s="104"/>
      <c r="W4" s="102" t="s">
        <v>130</v>
      </c>
      <c r="X4" s="103"/>
      <c r="Y4" s="104"/>
      <c r="Z4" s="102" t="s">
        <v>0</v>
      </c>
      <c r="AA4" s="103"/>
      <c r="AB4" s="104"/>
    </row>
    <row r="5" spans="1:28">
      <c r="A5" s="171" t="s">
        <v>184</v>
      </c>
      <c r="B5" s="174"/>
      <c r="C5" s="172"/>
      <c r="D5" s="96">
        <v>91</v>
      </c>
      <c r="E5" s="97"/>
      <c r="F5" s="98"/>
      <c r="G5" s="96">
        <v>10</v>
      </c>
      <c r="H5" s="97"/>
      <c r="I5" s="98"/>
      <c r="J5" s="96">
        <v>23</v>
      </c>
      <c r="K5" s="97"/>
      <c r="L5" s="98"/>
      <c r="M5" s="96">
        <v>15</v>
      </c>
      <c r="N5" s="97"/>
      <c r="O5" s="98"/>
      <c r="P5" s="110">
        <v>11</v>
      </c>
      <c r="Q5" s="111"/>
      <c r="R5" s="111"/>
      <c r="S5" s="111"/>
      <c r="T5" s="96">
        <v>8</v>
      </c>
      <c r="U5" s="97"/>
      <c r="V5" s="98"/>
      <c r="W5" s="96">
        <v>5</v>
      </c>
      <c r="X5" s="97"/>
      <c r="Y5" s="98"/>
      <c r="Z5" s="96">
        <v>19</v>
      </c>
      <c r="AA5" s="97"/>
      <c r="AB5" s="98"/>
    </row>
    <row r="6" spans="1:28">
      <c r="A6" s="171" t="s">
        <v>4</v>
      </c>
      <c r="B6" s="174"/>
      <c r="C6" s="172"/>
      <c r="D6" s="96">
        <v>79</v>
      </c>
      <c r="E6" s="97"/>
      <c r="F6" s="98"/>
      <c r="G6" s="96">
        <v>7</v>
      </c>
      <c r="H6" s="97"/>
      <c r="I6" s="98"/>
      <c r="J6" s="96">
        <v>16</v>
      </c>
      <c r="K6" s="97"/>
      <c r="L6" s="98"/>
      <c r="M6" s="96">
        <v>12</v>
      </c>
      <c r="N6" s="97"/>
      <c r="O6" s="98"/>
      <c r="P6" s="110">
        <v>7</v>
      </c>
      <c r="Q6" s="111"/>
      <c r="R6" s="111"/>
      <c r="S6" s="111"/>
      <c r="T6" s="96">
        <v>17</v>
      </c>
      <c r="U6" s="97"/>
      <c r="V6" s="98"/>
      <c r="W6" s="96">
        <v>2</v>
      </c>
      <c r="X6" s="97"/>
      <c r="Y6" s="98"/>
      <c r="Z6" s="96">
        <v>18</v>
      </c>
      <c r="AA6" s="97"/>
      <c r="AB6" s="98"/>
    </row>
    <row r="7" spans="1:28">
      <c r="A7" s="171" t="s">
        <v>5</v>
      </c>
      <c r="B7" s="174"/>
      <c r="C7" s="172"/>
      <c r="D7" s="96">
        <v>86</v>
      </c>
      <c r="E7" s="97"/>
      <c r="F7" s="98"/>
      <c r="G7" s="96">
        <v>14</v>
      </c>
      <c r="H7" s="97"/>
      <c r="I7" s="98"/>
      <c r="J7" s="96">
        <v>17</v>
      </c>
      <c r="K7" s="97"/>
      <c r="L7" s="98"/>
      <c r="M7" s="96">
        <v>10</v>
      </c>
      <c r="N7" s="97"/>
      <c r="O7" s="98"/>
      <c r="P7" s="110">
        <v>16</v>
      </c>
      <c r="Q7" s="111"/>
      <c r="R7" s="111"/>
      <c r="S7" s="111"/>
      <c r="T7" s="96">
        <v>17</v>
      </c>
      <c r="U7" s="97"/>
      <c r="V7" s="98"/>
      <c r="W7" s="96">
        <v>3</v>
      </c>
      <c r="X7" s="97"/>
      <c r="Y7" s="98"/>
      <c r="Z7" s="96">
        <v>9</v>
      </c>
      <c r="AA7" s="97"/>
      <c r="AB7" s="98"/>
    </row>
    <row r="8" spans="1:28">
      <c r="A8" s="171" t="s">
        <v>6</v>
      </c>
      <c r="B8" s="174"/>
      <c r="C8" s="172"/>
      <c r="D8" s="96">
        <v>85</v>
      </c>
      <c r="E8" s="97"/>
      <c r="F8" s="98"/>
      <c r="G8" s="96">
        <v>6</v>
      </c>
      <c r="H8" s="97"/>
      <c r="I8" s="98"/>
      <c r="J8" s="96">
        <v>11</v>
      </c>
      <c r="K8" s="97"/>
      <c r="L8" s="98"/>
      <c r="M8" s="96">
        <v>13</v>
      </c>
      <c r="N8" s="97"/>
      <c r="O8" s="98"/>
      <c r="P8" s="110">
        <v>9</v>
      </c>
      <c r="Q8" s="111"/>
      <c r="R8" s="111"/>
      <c r="S8" s="111"/>
      <c r="T8" s="96">
        <v>11</v>
      </c>
      <c r="U8" s="97"/>
      <c r="V8" s="98"/>
      <c r="W8" s="96">
        <v>1</v>
      </c>
      <c r="X8" s="97"/>
      <c r="Y8" s="98"/>
      <c r="Z8" s="96">
        <v>34</v>
      </c>
      <c r="AA8" s="97"/>
      <c r="AB8" s="98"/>
    </row>
    <row r="9" spans="1:28">
      <c r="A9" s="171" t="s">
        <v>7</v>
      </c>
      <c r="B9" s="174"/>
      <c r="C9" s="172"/>
      <c r="D9" s="96">
        <v>102</v>
      </c>
      <c r="E9" s="97"/>
      <c r="F9" s="98"/>
      <c r="G9" s="96">
        <v>8</v>
      </c>
      <c r="H9" s="97"/>
      <c r="I9" s="98"/>
      <c r="J9" s="96">
        <v>24</v>
      </c>
      <c r="K9" s="97"/>
      <c r="L9" s="98"/>
      <c r="M9" s="96">
        <v>12</v>
      </c>
      <c r="N9" s="97"/>
      <c r="O9" s="98"/>
      <c r="P9" s="110">
        <v>8</v>
      </c>
      <c r="Q9" s="111"/>
      <c r="R9" s="111"/>
      <c r="S9" s="111"/>
      <c r="T9" s="96">
        <v>12</v>
      </c>
      <c r="U9" s="97"/>
      <c r="V9" s="98"/>
      <c r="W9" s="96">
        <v>0</v>
      </c>
      <c r="X9" s="97"/>
      <c r="Y9" s="98"/>
      <c r="Z9" s="96">
        <v>38</v>
      </c>
      <c r="AA9" s="97"/>
      <c r="AB9" s="98"/>
    </row>
    <row r="10" spans="1:28">
      <c r="A10" s="171" t="s">
        <v>8</v>
      </c>
      <c r="B10" s="174"/>
      <c r="C10" s="172"/>
      <c r="D10" s="96">
        <v>105</v>
      </c>
      <c r="E10" s="97"/>
      <c r="F10" s="98"/>
      <c r="G10" s="96">
        <v>10</v>
      </c>
      <c r="H10" s="97"/>
      <c r="I10" s="98"/>
      <c r="J10" s="96">
        <v>19</v>
      </c>
      <c r="K10" s="97"/>
      <c r="L10" s="98"/>
      <c r="M10" s="96">
        <v>14</v>
      </c>
      <c r="N10" s="97"/>
      <c r="O10" s="98"/>
      <c r="P10" s="110">
        <v>17</v>
      </c>
      <c r="Q10" s="111"/>
      <c r="R10" s="111"/>
      <c r="S10" s="111"/>
      <c r="T10" s="96">
        <v>17</v>
      </c>
      <c r="U10" s="97"/>
      <c r="V10" s="98"/>
      <c r="W10" s="96">
        <v>0</v>
      </c>
      <c r="X10" s="97"/>
      <c r="Y10" s="98"/>
      <c r="Z10" s="96">
        <v>28</v>
      </c>
      <c r="AA10" s="97"/>
      <c r="AB10" s="98"/>
    </row>
    <row r="11" spans="1:28">
      <c r="A11" s="171" t="s">
        <v>9</v>
      </c>
      <c r="B11" s="174"/>
      <c r="C11" s="172"/>
      <c r="D11" s="96">
        <v>87</v>
      </c>
      <c r="E11" s="97"/>
      <c r="F11" s="98"/>
      <c r="G11" s="96">
        <v>7</v>
      </c>
      <c r="H11" s="97"/>
      <c r="I11" s="98"/>
      <c r="J11" s="96">
        <v>16</v>
      </c>
      <c r="K11" s="97"/>
      <c r="L11" s="98"/>
      <c r="M11" s="96">
        <v>13</v>
      </c>
      <c r="N11" s="97"/>
      <c r="O11" s="98"/>
      <c r="P11" s="110">
        <v>9</v>
      </c>
      <c r="Q11" s="111"/>
      <c r="R11" s="111"/>
      <c r="S11" s="111"/>
      <c r="T11" s="96">
        <v>16</v>
      </c>
      <c r="U11" s="97"/>
      <c r="V11" s="98"/>
      <c r="W11" s="96">
        <v>1</v>
      </c>
      <c r="X11" s="97"/>
      <c r="Y11" s="98"/>
      <c r="Z11" s="96">
        <v>25</v>
      </c>
      <c r="AA11" s="97"/>
      <c r="AB11" s="98"/>
    </row>
    <row r="12" spans="1:28">
      <c r="A12" s="171" t="s">
        <v>10</v>
      </c>
      <c r="B12" s="174"/>
      <c r="C12" s="172"/>
      <c r="D12" s="96">
        <v>79</v>
      </c>
      <c r="E12" s="97"/>
      <c r="F12" s="98"/>
      <c r="G12" s="96">
        <v>5</v>
      </c>
      <c r="H12" s="97"/>
      <c r="I12" s="98"/>
      <c r="J12" s="96">
        <v>17</v>
      </c>
      <c r="K12" s="97"/>
      <c r="L12" s="98"/>
      <c r="M12" s="96">
        <v>11</v>
      </c>
      <c r="N12" s="97"/>
      <c r="O12" s="98"/>
      <c r="P12" s="110">
        <v>9</v>
      </c>
      <c r="Q12" s="111"/>
      <c r="R12" s="111"/>
      <c r="S12" s="111"/>
      <c r="T12" s="96">
        <v>15</v>
      </c>
      <c r="U12" s="97"/>
      <c r="V12" s="98"/>
      <c r="W12" s="96">
        <v>2</v>
      </c>
      <c r="X12" s="97"/>
      <c r="Y12" s="98"/>
      <c r="Z12" s="96">
        <v>20</v>
      </c>
      <c r="AA12" s="97"/>
      <c r="AB12" s="98"/>
    </row>
    <row r="13" spans="1:28" ht="13.5" customHeight="1">
      <c r="A13" s="171" t="s">
        <v>11</v>
      </c>
      <c r="B13" s="174"/>
      <c r="C13" s="172"/>
      <c r="D13" s="96">
        <v>75</v>
      </c>
      <c r="E13" s="97"/>
      <c r="F13" s="98"/>
      <c r="G13" s="96">
        <v>6</v>
      </c>
      <c r="H13" s="97"/>
      <c r="I13" s="98"/>
      <c r="J13" s="96">
        <v>13</v>
      </c>
      <c r="K13" s="97"/>
      <c r="L13" s="98"/>
      <c r="M13" s="96">
        <v>8</v>
      </c>
      <c r="N13" s="97"/>
      <c r="O13" s="98"/>
      <c r="P13" s="110">
        <v>10</v>
      </c>
      <c r="Q13" s="111"/>
      <c r="R13" s="111"/>
      <c r="S13" s="111"/>
      <c r="T13" s="96">
        <v>27</v>
      </c>
      <c r="U13" s="97"/>
      <c r="V13" s="98"/>
      <c r="W13" s="96">
        <v>2</v>
      </c>
      <c r="X13" s="97"/>
      <c r="Y13" s="98"/>
      <c r="Z13" s="96">
        <v>9</v>
      </c>
      <c r="AA13" s="97"/>
      <c r="AB13" s="98"/>
    </row>
    <row r="14" spans="1:28">
      <c r="A14" s="171" t="s">
        <v>12</v>
      </c>
      <c r="B14" s="174"/>
      <c r="C14" s="172"/>
      <c r="D14" s="96">
        <v>94</v>
      </c>
      <c r="E14" s="97"/>
      <c r="F14" s="98"/>
      <c r="G14" s="96">
        <v>6</v>
      </c>
      <c r="H14" s="97"/>
      <c r="I14" s="98"/>
      <c r="J14" s="96">
        <v>12</v>
      </c>
      <c r="K14" s="97"/>
      <c r="L14" s="98"/>
      <c r="M14" s="96">
        <v>11</v>
      </c>
      <c r="N14" s="97"/>
      <c r="O14" s="98"/>
      <c r="P14" s="110">
        <v>14</v>
      </c>
      <c r="Q14" s="111"/>
      <c r="R14" s="111"/>
      <c r="S14" s="111"/>
      <c r="T14" s="96">
        <v>22</v>
      </c>
      <c r="U14" s="97"/>
      <c r="V14" s="98"/>
      <c r="W14" s="96">
        <v>2</v>
      </c>
      <c r="X14" s="97"/>
      <c r="Y14" s="98"/>
      <c r="Z14" s="96">
        <v>27</v>
      </c>
      <c r="AA14" s="97"/>
      <c r="AB14" s="98"/>
    </row>
    <row r="15" spans="1:28">
      <c r="A15" s="171" t="s">
        <v>13</v>
      </c>
      <c r="B15" s="174"/>
      <c r="C15" s="172"/>
      <c r="D15" s="96">
        <v>95</v>
      </c>
      <c r="E15" s="97"/>
      <c r="F15" s="98"/>
      <c r="G15" s="96">
        <v>4</v>
      </c>
      <c r="H15" s="97"/>
      <c r="I15" s="98"/>
      <c r="J15" s="96">
        <v>13</v>
      </c>
      <c r="K15" s="97"/>
      <c r="L15" s="98"/>
      <c r="M15" s="96">
        <v>16</v>
      </c>
      <c r="N15" s="97"/>
      <c r="O15" s="98"/>
      <c r="P15" s="110">
        <v>10</v>
      </c>
      <c r="Q15" s="111"/>
      <c r="R15" s="111"/>
      <c r="S15" s="111"/>
      <c r="T15" s="96">
        <v>22</v>
      </c>
      <c r="U15" s="97"/>
      <c r="V15" s="98"/>
      <c r="W15" s="96">
        <v>2</v>
      </c>
      <c r="X15" s="97"/>
      <c r="Y15" s="98"/>
      <c r="Z15" s="96">
        <v>28</v>
      </c>
      <c r="AA15" s="97"/>
      <c r="AB15" s="98"/>
    </row>
    <row r="16" spans="1:28">
      <c r="A16" s="171" t="s">
        <v>167</v>
      </c>
      <c r="B16" s="174"/>
      <c r="C16" s="172"/>
      <c r="D16" s="96">
        <v>110</v>
      </c>
      <c r="E16" s="97"/>
      <c r="F16" s="98"/>
      <c r="G16" s="96">
        <v>6</v>
      </c>
      <c r="H16" s="97"/>
      <c r="I16" s="98"/>
      <c r="J16" s="96">
        <v>14</v>
      </c>
      <c r="K16" s="97"/>
      <c r="L16" s="98"/>
      <c r="M16" s="96">
        <v>30</v>
      </c>
      <c r="N16" s="97"/>
      <c r="O16" s="98"/>
      <c r="P16" s="110">
        <v>4</v>
      </c>
      <c r="Q16" s="111"/>
      <c r="R16" s="111"/>
      <c r="S16" s="111"/>
      <c r="T16" s="96">
        <v>29</v>
      </c>
      <c r="U16" s="97"/>
      <c r="V16" s="98"/>
      <c r="W16" s="96">
        <v>0</v>
      </c>
      <c r="X16" s="97"/>
      <c r="Y16" s="98"/>
      <c r="Z16" s="96">
        <v>27</v>
      </c>
      <c r="AA16" s="97"/>
      <c r="AB16" s="98"/>
    </row>
    <row r="17" spans="1:31">
      <c r="A17" s="171" t="s">
        <v>185</v>
      </c>
      <c r="B17" s="174"/>
      <c r="C17" s="172"/>
      <c r="D17" s="96">
        <v>101</v>
      </c>
      <c r="E17" s="97"/>
      <c r="F17" s="98"/>
      <c r="G17" s="96">
        <v>7</v>
      </c>
      <c r="H17" s="97"/>
      <c r="I17" s="98"/>
      <c r="J17" s="96">
        <v>14</v>
      </c>
      <c r="K17" s="97"/>
      <c r="L17" s="98"/>
      <c r="M17" s="96">
        <v>9</v>
      </c>
      <c r="N17" s="97"/>
      <c r="O17" s="98"/>
      <c r="P17" s="110">
        <v>12</v>
      </c>
      <c r="Q17" s="111"/>
      <c r="R17" s="111"/>
      <c r="S17" s="111"/>
      <c r="T17" s="96">
        <v>31</v>
      </c>
      <c r="U17" s="97"/>
      <c r="V17" s="98"/>
      <c r="W17" s="96">
        <v>1</v>
      </c>
      <c r="X17" s="97"/>
      <c r="Y17" s="98"/>
      <c r="Z17" s="96">
        <v>27</v>
      </c>
      <c r="AA17" s="97"/>
      <c r="AB17" s="98"/>
    </row>
    <row r="18" spans="1:31">
      <c r="A18" s="19"/>
      <c r="B18" s="19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1" ht="13.5" customHeight="1">
      <c r="AC19" s="41"/>
      <c r="AD19" s="41"/>
      <c r="AE19" s="41"/>
    </row>
    <row r="20" spans="1:31" ht="13.5" customHeight="1">
      <c r="A20" s="78" t="s">
        <v>131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  <c r="AC20" s="36"/>
      <c r="AD20" s="36"/>
      <c r="AE20" s="41"/>
    </row>
    <row r="21" spans="1:31" ht="13.5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3"/>
      <c r="AC21" s="36"/>
      <c r="AD21" s="36"/>
      <c r="AE21" s="41"/>
    </row>
    <row r="22" spans="1:31" ht="13.5" customHeight="1">
      <c r="AC22" s="41"/>
      <c r="AD22" s="41"/>
      <c r="AE22" s="41"/>
    </row>
    <row r="23" spans="1:31" ht="13.5" customHeight="1">
      <c r="AC23" s="41"/>
      <c r="AD23" s="41"/>
      <c r="AE23" s="41"/>
    </row>
    <row r="24" spans="1:31" ht="15" customHeight="1">
      <c r="A24" s="4" t="s">
        <v>132</v>
      </c>
      <c r="B24" s="23"/>
    </row>
    <row r="25" spans="1:31" ht="13.5" customHeight="1"/>
    <row r="26" spans="1:31" ht="13.5" customHeight="1">
      <c r="A26" s="239"/>
      <c r="B26" s="240"/>
      <c r="C26" s="240"/>
      <c r="D26" s="240"/>
      <c r="E26" s="241"/>
      <c r="F26" s="239" t="s">
        <v>133</v>
      </c>
      <c r="G26" s="240"/>
      <c r="H26" s="240"/>
      <c r="I26" s="240"/>
      <c r="J26" s="241"/>
      <c r="K26" s="239" t="s">
        <v>134</v>
      </c>
      <c r="L26" s="240"/>
      <c r="M26" s="240"/>
      <c r="N26" s="240"/>
      <c r="O26" s="241"/>
      <c r="P26" s="239" t="s">
        <v>135</v>
      </c>
      <c r="Q26" s="240"/>
      <c r="R26" s="240"/>
      <c r="S26" s="241"/>
      <c r="T26" s="239" t="s">
        <v>136</v>
      </c>
      <c r="U26" s="240"/>
      <c r="V26" s="240"/>
      <c r="W26" s="240"/>
      <c r="X26" s="241"/>
      <c r="Y26" s="239" t="s">
        <v>137</v>
      </c>
      <c r="Z26" s="240"/>
      <c r="AA26" s="240"/>
      <c r="AB26" s="241"/>
    </row>
    <row r="27" spans="1:31">
      <c r="A27" s="230" t="s">
        <v>138</v>
      </c>
      <c r="B27" s="231"/>
      <c r="C27" s="231"/>
      <c r="D27" s="231"/>
      <c r="E27" s="232"/>
      <c r="F27" s="233">
        <v>48142</v>
      </c>
      <c r="G27" s="234"/>
      <c r="H27" s="234"/>
      <c r="I27" s="234"/>
      <c r="J27" s="235"/>
      <c r="K27" s="233">
        <v>39986</v>
      </c>
      <c r="L27" s="234"/>
      <c r="M27" s="234"/>
      <c r="N27" s="234"/>
      <c r="O27" s="235"/>
      <c r="P27" s="236">
        <v>83.1</v>
      </c>
      <c r="Q27" s="237"/>
      <c r="R27" s="237"/>
      <c r="S27" s="238"/>
      <c r="T27" s="233">
        <v>44444</v>
      </c>
      <c r="U27" s="234"/>
      <c r="V27" s="234"/>
      <c r="W27" s="234"/>
      <c r="X27" s="235"/>
      <c r="Y27" s="236">
        <v>92.3</v>
      </c>
      <c r="Z27" s="237"/>
      <c r="AA27" s="237"/>
      <c r="AB27" s="238"/>
    </row>
    <row r="28" spans="1:31">
      <c r="A28" s="230" t="s">
        <v>139</v>
      </c>
      <c r="B28" s="231"/>
      <c r="C28" s="231"/>
      <c r="D28" s="231"/>
      <c r="E28" s="232"/>
      <c r="F28" s="233">
        <v>40801</v>
      </c>
      <c r="G28" s="234"/>
      <c r="H28" s="234"/>
      <c r="I28" s="234"/>
      <c r="J28" s="235"/>
      <c r="K28" s="233">
        <v>28804</v>
      </c>
      <c r="L28" s="234"/>
      <c r="M28" s="234"/>
      <c r="N28" s="234"/>
      <c r="O28" s="235"/>
      <c r="P28" s="236">
        <v>70.599999999999994</v>
      </c>
      <c r="Q28" s="237"/>
      <c r="R28" s="237"/>
      <c r="S28" s="238"/>
      <c r="T28" s="233">
        <v>37344</v>
      </c>
      <c r="U28" s="234"/>
      <c r="V28" s="234"/>
      <c r="W28" s="234"/>
      <c r="X28" s="235"/>
      <c r="Y28" s="236">
        <v>91.5</v>
      </c>
      <c r="Z28" s="237"/>
      <c r="AA28" s="237"/>
      <c r="AB28" s="238"/>
    </row>
    <row r="29" spans="1:31" ht="13.5" customHeight="1">
      <c r="A29" s="230" t="s">
        <v>0</v>
      </c>
      <c r="B29" s="231"/>
      <c r="C29" s="231"/>
      <c r="D29" s="231"/>
      <c r="E29" s="232"/>
      <c r="F29" s="233">
        <v>202930</v>
      </c>
      <c r="G29" s="234"/>
      <c r="H29" s="234"/>
      <c r="I29" s="234"/>
      <c r="J29" s="235"/>
      <c r="K29" s="233">
        <v>97426</v>
      </c>
      <c r="L29" s="234"/>
      <c r="M29" s="234"/>
      <c r="N29" s="234"/>
      <c r="O29" s="235"/>
      <c r="P29" s="236">
        <v>48</v>
      </c>
      <c r="Q29" s="237"/>
      <c r="R29" s="237"/>
      <c r="S29" s="238"/>
      <c r="T29" s="233">
        <v>116871</v>
      </c>
      <c r="U29" s="234"/>
      <c r="V29" s="234"/>
      <c r="W29" s="234"/>
      <c r="X29" s="235"/>
      <c r="Y29" s="236">
        <v>57.6</v>
      </c>
      <c r="Z29" s="237"/>
      <c r="AA29" s="237"/>
      <c r="AB29" s="238"/>
      <c r="AE29" s="38"/>
    </row>
    <row r="30" spans="1:31" ht="13.5" customHeight="1">
      <c r="A30" s="230" t="s">
        <v>15</v>
      </c>
      <c r="B30" s="231"/>
      <c r="C30" s="231"/>
      <c r="D30" s="231"/>
      <c r="E30" s="232"/>
      <c r="F30" s="233">
        <v>291873</v>
      </c>
      <c r="G30" s="234"/>
      <c r="H30" s="234"/>
      <c r="I30" s="234"/>
      <c r="J30" s="235"/>
      <c r="K30" s="233">
        <v>166216</v>
      </c>
      <c r="L30" s="234"/>
      <c r="M30" s="234"/>
      <c r="N30" s="234"/>
      <c r="O30" s="235"/>
      <c r="P30" s="236">
        <v>56.9</v>
      </c>
      <c r="Q30" s="237"/>
      <c r="R30" s="237"/>
      <c r="S30" s="238"/>
      <c r="T30" s="233">
        <v>198659</v>
      </c>
      <c r="U30" s="234"/>
      <c r="V30" s="234"/>
      <c r="W30" s="234"/>
      <c r="X30" s="235"/>
      <c r="Y30" s="236">
        <v>68.099999999999994</v>
      </c>
      <c r="Z30" s="237"/>
      <c r="AA30" s="237"/>
      <c r="AB30" s="238"/>
      <c r="AC30" s="28"/>
      <c r="AE30" s="38"/>
    </row>
    <row r="31" spans="1:31" ht="13.5" customHeight="1">
      <c r="A31" s="9"/>
      <c r="B31" s="9"/>
      <c r="C31" s="9"/>
      <c r="D31" s="9"/>
      <c r="E31" s="9"/>
      <c r="F31" s="9"/>
      <c r="G31" s="9"/>
      <c r="H31" s="9"/>
      <c r="I31" s="9"/>
      <c r="J31" s="52"/>
      <c r="K31" s="52"/>
      <c r="L31" s="52"/>
      <c r="M31" s="52"/>
      <c r="N31" s="9"/>
      <c r="O31" s="9"/>
      <c r="P31" s="9"/>
      <c r="Q31" s="9"/>
      <c r="R31" s="9"/>
      <c r="S31" s="9"/>
      <c r="T31" s="9"/>
      <c r="U31" s="9"/>
      <c r="V31" s="14"/>
      <c r="W31" s="53"/>
      <c r="X31" s="53"/>
      <c r="Y31" s="53"/>
      <c r="Z31" s="53"/>
      <c r="AA31" s="53"/>
      <c r="AB31" s="14" t="s">
        <v>186</v>
      </c>
      <c r="AC31" s="52"/>
    </row>
    <row r="32" spans="1:31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>
      <c r="A33" s="8" t="s">
        <v>140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102" t="s">
        <v>141</v>
      </c>
      <c r="B35" s="214"/>
      <c r="C35" s="214"/>
      <c r="D35" s="214"/>
      <c r="E35" s="214"/>
      <c r="F35" s="215"/>
      <c r="G35" s="102" t="s">
        <v>142</v>
      </c>
      <c r="H35" s="103"/>
      <c r="I35" s="103"/>
      <c r="J35" s="103"/>
      <c r="K35" s="103"/>
      <c r="L35" s="103"/>
      <c r="M35" s="102" t="s">
        <v>143</v>
      </c>
      <c r="N35" s="103"/>
      <c r="O35" s="103"/>
      <c r="P35" s="103"/>
      <c r="Q35" s="103"/>
      <c r="R35" s="104"/>
      <c r="U35" s="9"/>
      <c r="V35" s="9"/>
      <c r="W35" s="9"/>
      <c r="X35" s="9"/>
      <c r="Y35" s="9"/>
      <c r="Z35" s="9"/>
    </row>
    <row r="36" spans="1:26">
      <c r="A36" s="216" t="s">
        <v>144</v>
      </c>
      <c r="B36" s="217"/>
      <c r="C36" s="217"/>
      <c r="D36" s="217"/>
      <c r="E36" s="217"/>
      <c r="F36" s="218"/>
      <c r="G36" s="119">
        <v>3299</v>
      </c>
      <c r="H36" s="219"/>
      <c r="I36" s="219"/>
      <c r="J36" s="219"/>
      <c r="K36" s="219"/>
      <c r="L36" s="219"/>
      <c r="M36" s="220">
        <v>98</v>
      </c>
      <c r="N36" s="221"/>
      <c r="O36" s="221"/>
      <c r="P36" s="221"/>
      <c r="Q36" s="221"/>
      <c r="R36" s="222"/>
      <c r="U36" s="9"/>
      <c r="V36" s="9"/>
      <c r="W36" s="9"/>
      <c r="X36" s="9"/>
      <c r="Y36" s="9"/>
      <c r="Z36" s="9"/>
    </row>
    <row r="37" spans="1:26">
      <c r="A37" s="216" t="s">
        <v>145</v>
      </c>
      <c r="B37" s="217"/>
      <c r="C37" s="217"/>
      <c r="D37" s="217"/>
      <c r="E37" s="217"/>
      <c r="F37" s="218"/>
      <c r="G37" s="119">
        <v>1479</v>
      </c>
      <c r="H37" s="219"/>
      <c r="I37" s="219"/>
      <c r="J37" s="219"/>
      <c r="K37" s="219"/>
      <c r="L37" s="219"/>
      <c r="M37" s="223"/>
      <c r="N37" s="224"/>
      <c r="O37" s="224"/>
      <c r="P37" s="224"/>
      <c r="Q37" s="224"/>
      <c r="R37" s="225"/>
      <c r="U37" s="9"/>
      <c r="V37" s="9"/>
      <c r="W37" s="9"/>
      <c r="X37" s="9"/>
      <c r="Y37" s="9"/>
      <c r="Z37" s="9"/>
    </row>
    <row r="38" spans="1:26">
      <c r="A38" s="216" t="s">
        <v>146</v>
      </c>
      <c r="B38" s="217"/>
      <c r="C38" s="217"/>
      <c r="D38" s="217"/>
      <c r="E38" s="217"/>
      <c r="F38" s="218"/>
      <c r="G38" s="229">
        <v>111</v>
      </c>
      <c r="H38" s="120"/>
      <c r="I38" s="120"/>
      <c r="J38" s="120"/>
      <c r="K38" s="120"/>
      <c r="L38" s="120"/>
      <c r="M38" s="223"/>
      <c r="N38" s="224"/>
      <c r="O38" s="224"/>
      <c r="P38" s="224"/>
      <c r="Q38" s="224"/>
      <c r="R38" s="225"/>
      <c r="U38" s="9"/>
      <c r="V38" s="9"/>
      <c r="W38" s="9"/>
      <c r="X38" s="9"/>
      <c r="Y38" s="9"/>
      <c r="Z38" s="9"/>
    </row>
    <row r="39" spans="1:26">
      <c r="A39" s="216" t="s">
        <v>147</v>
      </c>
      <c r="B39" s="217"/>
      <c r="C39" s="217"/>
      <c r="D39" s="217"/>
      <c r="E39" s="217"/>
      <c r="F39" s="218"/>
      <c r="G39" s="229">
        <v>80</v>
      </c>
      <c r="H39" s="120"/>
      <c r="I39" s="120"/>
      <c r="J39" s="120"/>
      <c r="K39" s="120"/>
      <c r="L39" s="120"/>
      <c r="M39" s="223"/>
      <c r="N39" s="224"/>
      <c r="O39" s="224"/>
      <c r="P39" s="224"/>
      <c r="Q39" s="224"/>
      <c r="R39" s="225"/>
      <c r="U39" s="9"/>
      <c r="V39" s="9"/>
      <c r="W39" s="9"/>
      <c r="X39" s="9"/>
      <c r="Y39" s="9"/>
      <c r="Z39" s="9"/>
    </row>
    <row r="40" spans="1:26">
      <c r="A40" s="216" t="s">
        <v>148</v>
      </c>
      <c r="B40" s="217"/>
      <c r="C40" s="217"/>
      <c r="D40" s="217"/>
      <c r="E40" s="217"/>
      <c r="F40" s="218"/>
      <c r="G40" s="229">
        <v>159</v>
      </c>
      <c r="H40" s="120"/>
      <c r="I40" s="120"/>
      <c r="J40" s="120"/>
      <c r="K40" s="120"/>
      <c r="L40" s="120"/>
      <c r="M40" s="223"/>
      <c r="N40" s="224"/>
      <c r="O40" s="224"/>
      <c r="P40" s="224"/>
      <c r="Q40" s="224"/>
      <c r="R40" s="225"/>
      <c r="U40" s="9"/>
      <c r="V40" s="9"/>
      <c r="W40" s="9"/>
      <c r="X40" s="9"/>
      <c r="Y40" s="9"/>
      <c r="Z40" s="9"/>
    </row>
    <row r="41" spans="1:26">
      <c r="A41" s="216" t="s">
        <v>149</v>
      </c>
      <c r="B41" s="217"/>
      <c r="C41" s="217"/>
      <c r="D41" s="217"/>
      <c r="E41" s="217"/>
      <c r="F41" s="218"/>
      <c r="G41" s="229">
        <v>25</v>
      </c>
      <c r="H41" s="120"/>
      <c r="I41" s="120"/>
      <c r="J41" s="120"/>
      <c r="K41" s="120"/>
      <c r="L41" s="120"/>
      <c r="M41" s="223"/>
      <c r="N41" s="224"/>
      <c r="O41" s="224"/>
      <c r="P41" s="224"/>
      <c r="Q41" s="224"/>
      <c r="R41" s="225"/>
      <c r="U41" s="9"/>
      <c r="V41" s="9"/>
      <c r="W41" s="9"/>
      <c r="X41" s="9"/>
      <c r="Y41" s="9"/>
      <c r="Z41" s="9"/>
    </row>
    <row r="42" spans="1:26">
      <c r="A42" s="216" t="s">
        <v>150</v>
      </c>
      <c r="B42" s="217"/>
      <c r="C42" s="217"/>
      <c r="D42" s="217"/>
      <c r="E42" s="217"/>
      <c r="F42" s="218"/>
      <c r="G42" s="229">
        <v>469</v>
      </c>
      <c r="H42" s="120"/>
      <c r="I42" s="120"/>
      <c r="J42" s="120"/>
      <c r="K42" s="120"/>
      <c r="L42" s="120"/>
      <c r="M42" s="223"/>
      <c r="N42" s="224"/>
      <c r="O42" s="224"/>
      <c r="P42" s="224"/>
      <c r="Q42" s="224"/>
      <c r="R42" s="225"/>
      <c r="U42" s="9"/>
      <c r="V42" s="9"/>
      <c r="W42" s="9"/>
      <c r="X42" s="9"/>
      <c r="Y42" s="9"/>
      <c r="Z42" s="9"/>
    </row>
    <row r="43" spans="1:26">
      <c r="A43" s="216" t="s">
        <v>151</v>
      </c>
      <c r="B43" s="217"/>
      <c r="C43" s="217"/>
      <c r="D43" s="217"/>
      <c r="E43" s="217"/>
      <c r="F43" s="218"/>
      <c r="G43" s="229">
        <v>529</v>
      </c>
      <c r="H43" s="120"/>
      <c r="I43" s="120"/>
      <c r="J43" s="120"/>
      <c r="K43" s="120"/>
      <c r="L43" s="120"/>
      <c r="M43" s="223"/>
      <c r="N43" s="224"/>
      <c r="O43" s="224"/>
      <c r="P43" s="224"/>
      <c r="Q43" s="224"/>
      <c r="R43" s="225"/>
      <c r="U43" s="9"/>
      <c r="V43" s="9"/>
      <c r="W43" s="9"/>
      <c r="X43" s="9"/>
      <c r="Y43" s="9"/>
      <c r="Z43" s="9"/>
    </row>
    <row r="44" spans="1:26">
      <c r="A44" s="216" t="s">
        <v>15</v>
      </c>
      <c r="B44" s="217"/>
      <c r="C44" s="217"/>
      <c r="D44" s="217"/>
      <c r="E44" s="217"/>
      <c r="F44" s="218"/>
      <c r="G44" s="119">
        <v>6151</v>
      </c>
      <c r="H44" s="219"/>
      <c r="I44" s="219"/>
      <c r="J44" s="219"/>
      <c r="K44" s="219"/>
      <c r="L44" s="219"/>
      <c r="M44" s="226"/>
      <c r="N44" s="227"/>
      <c r="O44" s="227"/>
      <c r="P44" s="227"/>
      <c r="Q44" s="227"/>
      <c r="R44" s="228"/>
      <c r="S44" s="28"/>
      <c r="T44" s="3"/>
      <c r="U44" s="9"/>
      <c r="V44" s="9"/>
      <c r="W44" s="9"/>
      <c r="X44" s="9"/>
      <c r="Y44" s="9"/>
      <c r="Z44" s="9"/>
    </row>
    <row r="45" spans="1:2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26"/>
      <c r="P45" s="26"/>
      <c r="Q45" s="26"/>
      <c r="R45" s="14" t="s">
        <v>186</v>
      </c>
      <c r="S45" s="16"/>
      <c r="T45" s="16"/>
      <c r="U45" s="9"/>
      <c r="V45" s="9"/>
      <c r="W45" s="9"/>
      <c r="X45" s="9"/>
      <c r="Y45" s="9"/>
      <c r="Z45" s="9"/>
    </row>
    <row r="46" spans="1:2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>
      <c r="A47" s="8" t="s">
        <v>152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9">
      <c r="A49" s="211" t="s">
        <v>153</v>
      </c>
      <c r="B49" s="212"/>
      <c r="C49" s="212"/>
      <c r="D49" s="212"/>
      <c r="E49" s="212"/>
      <c r="F49" s="212"/>
      <c r="G49" s="212"/>
      <c r="H49" s="212"/>
      <c r="I49" s="211" t="s">
        <v>154</v>
      </c>
      <c r="J49" s="212"/>
      <c r="K49" s="212"/>
      <c r="L49" s="213"/>
      <c r="M49" s="211" t="s">
        <v>155</v>
      </c>
      <c r="N49" s="212"/>
      <c r="O49" s="212"/>
      <c r="P49" s="213"/>
      <c r="Q49" s="211" t="s">
        <v>156</v>
      </c>
      <c r="R49" s="212"/>
      <c r="S49" s="212"/>
      <c r="T49" s="213"/>
      <c r="U49" s="211" t="s">
        <v>157</v>
      </c>
      <c r="V49" s="212"/>
      <c r="W49" s="212"/>
      <c r="X49" s="213"/>
      <c r="Y49" s="211" t="s">
        <v>158</v>
      </c>
      <c r="Z49" s="212"/>
      <c r="AA49" s="212"/>
      <c r="AB49" s="213"/>
    </row>
    <row r="50" spans="1:29">
      <c r="A50" s="200" t="s">
        <v>159</v>
      </c>
      <c r="B50" s="201"/>
      <c r="C50" s="201"/>
      <c r="D50" s="201"/>
      <c r="E50" s="201"/>
      <c r="F50" s="201"/>
      <c r="G50" s="201"/>
      <c r="H50" s="201"/>
      <c r="I50" s="202">
        <v>2796</v>
      </c>
      <c r="J50" s="203"/>
      <c r="K50" s="203"/>
      <c r="L50" s="204"/>
      <c r="M50" s="202">
        <v>2464</v>
      </c>
      <c r="N50" s="203"/>
      <c r="O50" s="203"/>
      <c r="P50" s="204"/>
      <c r="Q50" s="205">
        <v>88.1</v>
      </c>
      <c r="R50" s="206"/>
      <c r="S50" s="206"/>
      <c r="T50" s="207"/>
      <c r="U50" s="202">
        <v>2224</v>
      </c>
      <c r="V50" s="203"/>
      <c r="W50" s="203"/>
      <c r="X50" s="204"/>
      <c r="Y50" s="205">
        <v>90.3</v>
      </c>
      <c r="Z50" s="206"/>
      <c r="AA50" s="206"/>
      <c r="AB50" s="207"/>
    </row>
    <row r="51" spans="1:29">
      <c r="A51" s="200" t="s">
        <v>160</v>
      </c>
      <c r="B51" s="201"/>
      <c r="C51" s="201"/>
      <c r="D51" s="201"/>
      <c r="E51" s="201"/>
      <c r="F51" s="201"/>
      <c r="G51" s="201"/>
      <c r="H51" s="201"/>
      <c r="I51" s="208">
        <v>741</v>
      </c>
      <c r="J51" s="209"/>
      <c r="K51" s="209"/>
      <c r="L51" s="210"/>
      <c r="M51" s="208">
        <v>741</v>
      </c>
      <c r="N51" s="209"/>
      <c r="O51" s="209"/>
      <c r="P51" s="210"/>
      <c r="Q51" s="205">
        <v>100</v>
      </c>
      <c r="R51" s="206"/>
      <c r="S51" s="206"/>
      <c r="T51" s="207"/>
      <c r="U51" s="208">
        <v>679</v>
      </c>
      <c r="V51" s="209"/>
      <c r="W51" s="209"/>
      <c r="X51" s="210"/>
      <c r="Y51" s="205">
        <v>91.6</v>
      </c>
      <c r="Z51" s="206"/>
      <c r="AA51" s="206"/>
      <c r="AB51" s="207"/>
    </row>
    <row r="52" spans="1:29">
      <c r="A52" s="200" t="s">
        <v>161</v>
      </c>
      <c r="B52" s="201"/>
      <c r="C52" s="201"/>
      <c r="D52" s="201"/>
      <c r="E52" s="201"/>
      <c r="F52" s="201"/>
      <c r="G52" s="201"/>
      <c r="H52" s="201"/>
      <c r="I52" s="208">
        <v>81</v>
      </c>
      <c r="J52" s="209"/>
      <c r="K52" s="209"/>
      <c r="L52" s="210"/>
      <c r="M52" s="208">
        <v>81</v>
      </c>
      <c r="N52" s="209"/>
      <c r="O52" s="209"/>
      <c r="P52" s="210"/>
      <c r="Q52" s="205">
        <v>100</v>
      </c>
      <c r="R52" s="206"/>
      <c r="S52" s="206"/>
      <c r="T52" s="207"/>
      <c r="U52" s="208">
        <v>75</v>
      </c>
      <c r="V52" s="209"/>
      <c r="W52" s="209"/>
      <c r="X52" s="210"/>
      <c r="Y52" s="205">
        <v>92.6</v>
      </c>
      <c r="Z52" s="206"/>
      <c r="AA52" s="206"/>
      <c r="AB52" s="207"/>
    </row>
    <row r="53" spans="1:29">
      <c r="A53" s="200" t="s">
        <v>162</v>
      </c>
      <c r="B53" s="201"/>
      <c r="C53" s="201"/>
      <c r="D53" s="201"/>
      <c r="E53" s="201"/>
      <c r="F53" s="201"/>
      <c r="G53" s="201"/>
      <c r="H53" s="201"/>
      <c r="I53" s="208">
        <v>394</v>
      </c>
      <c r="J53" s="209"/>
      <c r="K53" s="209"/>
      <c r="L53" s="210"/>
      <c r="M53" s="208">
        <v>394</v>
      </c>
      <c r="N53" s="209"/>
      <c r="O53" s="209"/>
      <c r="P53" s="210"/>
      <c r="Q53" s="205">
        <v>100</v>
      </c>
      <c r="R53" s="206"/>
      <c r="S53" s="206"/>
      <c r="T53" s="207"/>
      <c r="U53" s="208">
        <v>366</v>
      </c>
      <c r="V53" s="209"/>
      <c r="W53" s="209"/>
      <c r="X53" s="210"/>
      <c r="Y53" s="205">
        <v>92.9</v>
      </c>
      <c r="Z53" s="206"/>
      <c r="AA53" s="206"/>
      <c r="AB53" s="207"/>
    </row>
    <row r="54" spans="1:29">
      <c r="A54" s="200" t="s">
        <v>163</v>
      </c>
      <c r="B54" s="201"/>
      <c r="C54" s="201"/>
      <c r="D54" s="201"/>
      <c r="E54" s="201"/>
      <c r="F54" s="201"/>
      <c r="G54" s="201"/>
      <c r="H54" s="201"/>
      <c r="I54" s="208">
        <v>526</v>
      </c>
      <c r="J54" s="209"/>
      <c r="K54" s="209"/>
      <c r="L54" s="210"/>
      <c r="M54" s="208">
        <v>526</v>
      </c>
      <c r="N54" s="209"/>
      <c r="O54" s="209"/>
      <c r="P54" s="210"/>
      <c r="Q54" s="205">
        <v>100</v>
      </c>
      <c r="R54" s="206"/>
      <c r="S54" s="206"/>
      <c r="T54" s="207"/>
      <c r="U54" s="208">
        <v>473</v>
      </c>
      <c r="V54" s="209"/>
      <c r="W54" s="209"/>
      <c r="X54" s="210"/>
      <c r="Y54" s="205">
        <v>89.9</v>
      </c>
      <c r="Z54" s="206"/>
      <c r="AA54" s="206"/>
      <c r="AB54" s="207"/>
    </row>
    <row r="55" spans="1:29">
      <c r="A55" s="200" t="s">
        <v>164</v>
      </c>
      <c r="B55" s="201"/>
      <c r="C55" s="201"/>
      <c r="D55" s="201"/>
      <c r="E55" s="201"/>
      <c r="F55" s="201"/>
      <c r="G55" s="201"/>
      <c r="H55" s="201"/>
      <c r="I55" s="202">
        <v>1736</v>
      </c>
      <c r="J55" s="203"/>
      <c r="K55" s="203"/>
      <c r="L55" s="204"/>
      <c r="M55" s="202">
        <v>1512</v>
      </c>
      <c r="N55" s="203"/>
      <c r="O55" s="203"/>
      <c r="P55" s="204"/>
      <c r="Q55" s="205">
        <v>87.1</v>
      </c>
      <c r="R55" s="206"/>
      <c r="S55" s="206"/>
      <c r="T55" s="207"/>
      <c r="U55" s="202">
        <v>1512</v>
      </c>
      <c r="V55" s="203"/>
      <c r="W55" s="203"/>
      <c r="X55" s="204"/>
      <c r="Y55" s="205">
        <v>100</v>
      </c>
      <c r="Z55" s="206"/>
      <c r="AA55" s="206"/>
      <c r="AB55" s="207"/>
    </row>
    <row r="56" spans="1:29">
      <c r="A56" s="200" t="s">
        <v>15</v>
      </c>
      <c r="B56" s="201"/>
      <c r="C56" s="201"/>
      <c r="D56" s="201"/>
      <c r="E56" s="201"/>
      <c r="F56" s="201"/>
      <c r="G56" s="201"/>
      <c r="H56" s="201"/>
      <c r="I56" s="202">
        <v>6274</v>
      </c>
      <c r="J56" s="203"/>
      <c r="K56" s="203"/>
      <c r="L56" s="204"/>
      <c r="M56" s="202">
        <v>5718</v>
      </c>
      <c r="N56" s="203"/>
      <c r="O56" s="203"/>
      <c r="P56" s="204"/>
      <c r="Q56" s="205">
        <v>91.1</v>
      </c>
      <c r="R56" s="206"/>
      <c r="S56" s="206"/>
      <c r="T56" s="207"/>
      <c r="U56" s="202">
        <v>5329</v>
      </c>
      <c r="V56" s="203"/>
      <c r="W56" s="203"/>
      <c r="X56" s="204"/>
      <c r="Y56" s="205">
        <v>93.2</v>
      </c>
      <c r="Z56" s="206"/>
      <c r="AA56" s="206"/>
      <c r="AB56" s="207"/>
      <c r="AC56" s="28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52"/>
      <c r="K57" s="52"/>
      <c r="L57" s="52"/>
      <c r="M57" s="52"/>
      <c r="N57" s="9"/>
      <c r="O57" s="9"/>
      <c r="W57" s="14"/>
      <c r="X57" s="14"/>
      <c r="Y57" s="14"/>
      <c r="Z57" s="14"/>
      <c r="AA57" s="14"/>
      <c r="AB57" s="14" t="s">
        <v>186</v>
      </c>
      <c r="AC57" s="39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</sheetData>
  <mergeCells count="227">
    <mergeCell ref="T4:V4"/>
    <mergeCell ref="W4:Y4"/>
    <mergeCell ref="Z4:AB4"/>
    <mergeCell ref="A16:C16"/>
    <mergeCell ref="D16:F16"/>
    <mergeCell ref="G16:I16"/>
    <mergeCell ref="J16:L16"/>
    <mergeCell ref="M16:O16"/>
    <mergeCell ref="P16:S16"/>
    <mergeCell ref="T16:V16"/>
    <mergeCell ref="A4:C4"/>
    <mergeCell ref="D4:F4"/>
    <mergeCell ref="G4:I4"/>
    <mergeCell ref="J4:L4"/>
    <mergeCell ref="M4:O4"/>
    <mergeCell ref="P4:S4"/>
    <mergeCell ref="W16:Y16"/>
    <mergeCell ref="Z16:AB16"/>
    <mergeCell ref="A5:C5"/>
    <mergeCell ref="D5:F5"/>
    <mergeCell ref="G5:I5"/>
    <mergeCell ref="J5:L5"/>
    <mergeCell ref="M5:O5"/>
    <mergeCell ref="P5:S5"/>
    <mergeCell ref="A17:C17"/>
    <mergeCell ref="D17:F17"/>
    <mergeCell ref="G17:I17"/>
    <mergeCell ref="J17:L17"/>
    <mergeCell ref="M17:O17"/>
    <mergeCell ref="P17:S17"/>
    <mergeCell ref="T17:V17"/>
    <mergeCell ref="W17:Y17"/>
    <mergeCell ref="Z17:AB17"/>
    <mergeCell ref="T5:V5"/>
    <mergeCell ref="W5:Y5"/>
    <mergeCell ref="Z5:AB5"/>
    <mergeCell ref="T6:V6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A6:C6"/>
    <mergeCell ref="D6:F6"/>
    <mergeCell ref="G6:I6"/>
    <mergeCell ref="J6:L6"/>
    <mergeCell ref="M6:O6"/>
    <mergeCell ref="P6:S6"/>
    <mergeCell ref="W7:Y7"/>
    <mergeCell ref="Z7:AB7"/>
    <mergeCell ref="A8:C8"/>
    <mergeCell ref="D8:F8"/>
    <mergeCell ref="G8:I8"/>
    <mergeCell ref="J8:L8"/>
    <mergeCell ref="M8:O8"/>
    <mergeCell ref="P8:S8"/>
    <mergeCell ref="T8:V8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W9:Y9"/>
    <mergeCell ref="Z9:AB9"/>
    <mergeCell ref="T10:V10"/>
    <mergeCell ref="W10:Y10"/>
    <mergeCell ref="Z10:AB10"/>
    <mergeCell ref="A11:C11"/>
    <mergeCell ref="D11:F11"/>
    <mergeCell ref="G11:I11"/>
    <mergeCell ref="J11:L11"/>
    <mergeCell ref="M11:O11"/>
    <mergeCell ref="P11:S11"/>
    <mergeCell ref="T11:V11"/>
    <mergeCell ref="A10:C10"/>
    <mergeCell ref="D10:F10"/>
    <mergeCell ref="G10:I10"/>
    <mergeCell ref="J10:L10"/>
    <mergeCell ref="M10:O10"/>
    <mergeCell ref="P10:S10"/>
    <mergeCell ref="W11:Y11"/>
    <mergeCell ref="Z11:AB11"/>
    <mergeCell ref="A12:C12"/>
    <mergeCell ref="D12:F12"/>
    <mergeCell ref="G12:I12"/>
    <mergeCell ref="J12:L12"/>
    <mergeCell ref="M12:O12"/>
    <mergeCell ref="P12:S12"/>
    <mergeCell ref="T12:V12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W13:Y13"/>
    <mergeCell ref="Z13:AB13"/>
    <mergeCell ref="T14:V14"/>
    <mergeCell ref="W14:Y14"/>
    <mergeCell ref="Z14:AB14"/>
    <mergeCell ref="A15:C15"/>
    <mergeCell ref="D15:F15"/>
    <mergeCell ref="G15:I15"/>
    <mergeCell ref="J15:L15"/>
    <mergeCell ref="M15:O15"/>
    <mergeCell ref="P15:S15"/>
    <mergeCell ref="T15:V15"/>
    <mergeCell ref="A14:C14"/>
    <mergeCell ref="D14:F14"/>
    <mergeCell ref="G14:I14"/>
    <mergeCell ref="J14:L14"/>
    <mergeCell ref="M14:O14"/>
    <mergeCell ref="P14:S14"/>
    <mergeCell ref="W15:Y15"/>
    <mergeCell ref="Z15:AB15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50:H50"/>
    <mergeCell ref="I50:L50"/>
    <mergeCell ref="M50:P50"/>
    <mergeCell ref="Q50:T50"/>
    <mergeCell ref="U50:X50"/>
    <mergeCell ref="Y50:AB50"/>
    <mergeCell ref="A49:H49"/>
    <mergeCell ref="I49:L49"/>
    <mergeCell ref="M49:P49"/>
    <mergeCell ref="Q49:T49"/>
    <mergeCell ref="U49:X49"/>
    <mergeCell ref="Y49:AB49"/>
    <mergeCell ref="A52:H52"/>
    <mergeCell ref="I52:L52"/>
    <mergeCell ref="M52:P52"/>
    <mergeCell ref="Q52:T52"/>
    <mergeCell ref="U52:X52"/>
    <mergeCell ref="Y52:AB52"/>
    <mergeCell ref="A51:H51"/>
    <mergeCell ref="I51:L51"/>
    <mergeCell ref="M51:P51"/>
    <mergeCell ref="Q51:T51"/>
    <mergeCell ref="U51:X51"/>
    <mergeCell ref="Y51:AB51"/>
    <mergeCell ref="A54:H54"/>
    <mergeCell ref="I54:L54"/>
    <mergeCell ref="M54:P54"/>
    <mergeCell ref="Q54:T54"/>
    <mergeCell ref="U54:X54"/>
    <mergeCell ref="Y54:AB54"/>
    <mergeCell ref="A53:H53"/>
    <mergeCell ref="I53:L53"/>
    <mergeCell ref="M53:P53"/>
    <mergeCell ref="Q53:T53"/>
    <mergeCell ref="U53:X53"/>
    <mergeCell ref="Y53:AB53"/>
    <mergeCell ref="A56:H56"/>
    <mergeCell ref="I56:L56"/>
    <mergeCell ref="M56:P56"/>
    <mergeCell ref="Q56:T56"/>
    <mergeCell ref="U56:X56"/>
    <mergeCell ref="Y56:AB56"/>
    <mergeCell ref="A55:H55"/>
    <mergeCell ref="I55:L55"/>
    <mergeCell ref="M55:P55"/>
    <mergeCell ref="Q55:T55"/>
    <mergeCell ref="U55:X55"/>
    <mergeCell ref="Y55:AB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2021-02-28T08:56:09Z</dcterms:modified>
</cp:coreProperties>
</file>